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pc\Desktop\Power query\Transparentnost\Objava\"/>
    </mc:Choice>
  </mc:AlternateContent>
  <xr:revisionPtr revIDLastSave="0" documentId="13_ncr:1_{4853A49F-60D6-4F63-805F-322EB6535D3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otvrde2023" sheetId="2" r:id="rId1"/>
  </sheets>
  <externalReferences>
    <externalReference r:id="rId2"/>
  </externalReferences>
  <definedNames>
    <definedName name="ExternalData_1" localSheetId="0" hidden="1">potvrde2023!$A$1:$D$151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2" l="1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9F4E30B-A911-4B79-9EDF-A6DBF3F18256}" keepAlive="1" name="Query - Parameter1" description="Connection to the 'Parameter1' query in the workbook." type="5" refreshedVersion="0" background="1">
    <dbPr connection="Provider=Microsoft.Mashup.OleDb.1;Data Source=$Workbook$;Location=Parameter1;Extended Properties=&quot;&quot;" command="SELECT * FROM [Parameter1]"/>
  </connection>
  <connection id="2" xr16:uid="{2F07C341-EA6F-4487-AD1F-1262E61F1F77}" keepAlive="1" name="Query - potvrde2023" description="Connection to the 'potvrde2023' query in the workbook." type="5" refreshedVersion="8" background="1" saveData="1">
    <dbPr connection="Provider=Microsoft.Mashup.OleDb.1;Data Source=$Workbook$;Location=potvrde2023;Extended Properties=&quot;&quot;" command="SELECT * FROM [potvrde2023]"/>
  </connection>
  <connection id="3" xr16:uid="{1FA13CE7-2D61-41DC-B756-6DBAA270C4A7}" keepAlive="1" name="Query - Sample File" description="Connection to the 'Sample File' query in the workbook." type="5" refreshedVersion="0" background="1">
    <dbPr connection="Provider=Microsoft.Mashup.OleDb.1;Data Source=$Workbook$;Location=&quot;Sample File&quot;;Extended Properties=&quot;&quot;" command="SELECT * FROM [Sample File]"/>
  </connection>
  <connection id="4" xr16:uid="{56521687-2277-4851-9720-DFDB7E05918C}" keepAlive="1" name="Query - Transform File" description="Connection to the 'Transform File' query in the workbook." type="5" refreshedVersion="0" background="1">
    <dbPr connection="Provider=Microsoft.Mashup.OleDb.1;Data Source=$Workbook$;Location=&quot;Transform File&quot;;Extended Properties=&quot;&quot;" command="SELECT * FROM [Transform File]"/>
  </connection>
  <connection id="5" xr16:uid="{EB6FC83C-A2FF-42E2-927B-AE0696B06E74}" keepAlive="1" name="Query - Transform Sample File" description="Connection to the 'Transform Sample File' query in the workbook." type="5" refreshedVersion="0" background="1">
    <dbPr connection="Provider=Microsoft.Mashup.OleDb.1;Data Source=$Workbook$;Location=&quot;Transform Sample File&quot;;Extended Properties=&quot;&quot;" command="SELECT * FROM [Transform Sample File]"/>
  </connection>
</connections>
</file>

<file path=xl/sharedStrings.xml><?xml version="1.0" encoding="utf-8"?>
<sst xmlns="http://schemas.openxmlformats.org/spreadsheetml/2006/main" count="529" uniqueCount="257">
  <si>
    <t>EVOLARE D.O.O.</t>
  </si>
  <si>
    <t>132.81</t>
  </si>
  <si>
    <t>Plaćanje po računu</t>
  </si>
  <si>
    <t>125.00</t>
  </si>
  <si>
    <t>FINANCIJSKA AGENCIJA</t>
  </si>
  <si>
    <t>26.89</t>
  </si>
  <si>
    <t>HEP ELEKTRA D.O.O. - RC SPLIT</t>
  </si>
  <si>
    <t>HT D.D.-USLUGE FIKSNE MREŽE</t>
  </si>
  <si>
    <t>MARIO COMMERCE d.o.o.</t>
  </si>
  <si>
    <t>82.95</t>
  </si>
  <si>
    <t>HP D.D.</t>
  </si>
  <si>
    <t>75.79</t>
  </si>
  <si>
    <t>A1 HRVATSKA D.O.O.</t>
  </si>
  <si>
    <t>HVARSKI VODOVOD D.O.O.</t>
  </si>
  <si>
    <t>OPĆINA JELSA</t>
  </si>
  <si>
    <t>DJEČJI VRTIĆ JELSA</t>
  </si>
  <si>
    <t>366.63</t>
  </si>
  <si>
    <t>MUZEJ OPĆINE JELSA</t>
  </si>
  <si>
    <t>OPĆINSKA KNJIŽNICA I ČITAONICA JELSA</t>
  </si>
  <si>
    <t>350.00</t>
  </si>
  <si>
    <t>novčana pomoć</t>
  </si>
  <si>
    <t>300.00</t>
  </si>
  <si>
    <t>850.00</t>
  </si>
  <si>
    <t>400.00</t>
  </si>
  <si>
    <t>DRŽAVNI PRORAČUN REPUBLIKE HRVATSKE</t>
  </si>
  <si>
    <t>BIO GREEN LINE d.o.o.</t>
  </si>
  <si>
    <t>PBZ CARD D.O.O.</t>
  </si>
  <si>
    <t>NAKNADA ZA UREĐENJE VODA</t>
  </si>
  <si>
    <t>16.59</t>
  </si>
  <si>
    <t>200.00</t>
  </si>
  <si>
    <t>600.00</t>
  </si>
  <si>
    <t>700.00</t>
  </si>
  <si>
    <t>SWING CONSULTING D.O.O.</t>
  </si>
  <si>
    <t>42.40</t>
  </si>
  <si>
    <t>ALFA ATEST D.O.O.</t>
  </si>
  <si>
    <t>131.25</t>
  </si>
  <si>
    <t>OFFICE COMPUTERS, obrt za trgovinu i usluge,
vl. Goran Tokić, Hvar, Ul</t>
  </si>
  <si>
    <t>250.00</t>
  </si>
  <si>
    <t>LIBUSOFT CICOM d.o.o.</t>
  </si>
  <si>
    <t>Doprinos za mirovinsko I. stup</t>
  </si>
  <si>
    <t>Iznos</t>
  </si>
  <si>
    <t>Doprinos za mirovinsko II.stup</t>
  </si>
  <si>
    <t>Doprinos za zdravstveno osig.</t>
  </si>
  <si>
    <t>Porez i prirez na dohodak</t>
  </si>
  <si>
    <t>1,056.07</t>
  </si>
  <si>
    <t>1,638.54</t>
  </si>
  <si>
    <t>1,760.59</t>
  </si>
  <si>
    <t>922.61</t>
  </si>
  <si>
    <t>1,242.08</t>
  </si>
  <si>
    <t>1,297.77</t>
  </si>
  <si>
    <t>1,016.72</t>
  </si>
  <si>
    <t>229.61</t>
  </si>
  <si>
    <t>216.05</t>
  </si>
  <si>
    <t>411.44</t>
  </si>
  <si>
    <t>08.02.2024</t>
  </si>
  <si>
    <t>Ostatak 2023</t>
  </si>
  <si>
    <t>OFFICE COMPUTERS, obrt za trgovinu i usluge,</t>
  </si>
  <si>
    <t>20.00</t>
  </si>
  <si>
    <t>1,034.64</t>
  </si>
  <si>
    <t>TUFERA J.D.O.O.</t>
  </si>
  <si>
    <t>450.00</t>
  </si>
  <si>
    <t>NOVI INFORMATOR D.O.O.</t>
  </si>
  <si>
    <t>493.06</t>
  </si>
  <si>
    <t>1,079.84</t>
  </si>
  <si>
    <t>14.02.2024</t>
  </si>
  <si>
    <t>5.30</t>
  </si>
  <si>
    <t>Pristojba</t>
  </si>
  <si>
    <t>NARODNE NOVINE D.D. ZA IZD.I TISK.SLUŽB.</t>
  </si>
  <si>
    <t>500.00</t>
  </si>
  <si>
    <t>Plaćanje po ponudi</t>
  </si>
  <si>
    <t>728.00</t>
  </si>
  <si>
    <t>Prijenos- Jub. Nagrada</t>
  </si>
  <si>
    <t>Novčana naknada- Novorođenče</t>
  </si>
  <si>
    <t>Novčana naknada- novorođenče</t>
  </si>
  <si>
    <t>Novčana naknada- pomoć</t>
  </si>
  <si>
    <t>DOM BIDRUŽICA</t>
  </si>
  <si>
    <t>150.00</t>
  </si>
  <si>
    <t>ŽUPA UZNESENJA MARIJINA</t>
  </si>
  <si>
    <t>750.00</t>
  </si>
  <si>
    <t>Donacija za ferale</t>
  </si>
  <si>
    <t>6,300.00</t>
  </si>
  <si>
    <t>Preknjiženje uplate od 23.11.2023.</t>
  </si>
  <si>
    <t>Plaćanje po računu Računalne usluge</t>
  </si>
  <si>
    <t>13.59</t>
  </si>
  <si>
    <t>Plaćanje po računu Kamate</t>
  </si>
  <si>
    <t>2,411.72</t>
  </si>
  <si>
    <t>Kompenzacija Tommy d.o.o.</t>
  </si>
  <si>
    <t>HEP-OPERATOR DISTRIBUCIJSKOG SUSTAVA D.
O.O. ZA DISTRIBUCIJU I OPSKRBU</t>
  </si>
  <si>
    <t>4,378.71</t>
  </si>
  <si>
    <t>Plaćanje po ponudi Priključenje Vrboska</t>
  </si>
  <si>
    <t>OTP banka Hrvatska dioničko društvo</t>
  </si>
  <si>
    <t>900.00</t>
  </si>
  <si>
    <t>15.02.2024</t>
  </si>
  <si>
    <t>Plaćanje po računu Kreditne usluge</t>
  </si>
  <si>
    <t>4,455.79</t>
  </si>
  <si>
    <t>PDV 12/23 ISPRAVAK</t>
  </si>
  <si>
    <t>37,659.05</t>
  </si>
  <si>
    <t>Plaće 01/2024</t>
  </si>
  <si>
    <t>2,063.23</t>
  </si>
  <si>
    <t>Prijevoz 01/2024</t>
  </si>
  <si>
    <t>Refundacija 01/2024</t>
  </si>
  <si>
    <t>86.54</t>
  </si>
  <si>
    <t>Ugovor dr.Carić</t>
  </si>
  <si>
    <t>DOPR.ZA MIROV.OSIG. ZA STAROST NA</t>
  </si>
  <si>
    <t>28.85</t>
  </si>
  <si>
    <t>Ugovor dr. Carić</t>
  </si>
  <si>
    <t>HRVATSKI ZAVOD ZA ZDRAVSTVENO
OSIGURANJE-OBVEZNO ZDRAV. OSIGURANJE</t>
  </si>
  <si>
    <t>Porez na dohodak</t>
  </si>
  <si>
    <t>228.46</t>
  </si>
  <si>
    <t>2,610.21</t>
  </si>
  <si>
    <t>PDV 01/23</t>
  </si>
  <si>
    <t>7,120.58</t>
  </si>
  <si>
    <t>01/24</t>
  </si>
  <si>
    <t>5,125.50</t>
  </si>
  <si>
    <t>VODNI DOPRINOS</t>
  </si>
  <si>
    <t>26.48</t>
  </si>
  <si>
    <t>Plaćanje po računu Ur. mat.</t>
  </si>
  <si>
    <t>HEP ELEKTRA D.O.O. ZA OPSKRBU</t>
  </si>
  <si>
    <t>188.70</t>
  </si>
  <si>
    <t>MASTER COPY D.O.O. ZA SREVIS I PRODAJU
UREDSKE OPREME</t>
  </si>
  <si>
    <t>243.88</t>
  </si>
  <si>
    <t>HRT, JAVNA USTANOVA</t>
  </si>
  <si>
    <t>21.24</t>
  </si>
  <si>
    <t>Plaćanje po računu Ostalo</t>
  </si>
  <si>
    <t>267.34</t>
  </si>
  <si>
    <t>20.02.2024</t>
  </si>
  <si>
    <t>Kompenzacija Tommy d.o.o.- Storno</t>
  </si>
  <si>
    <t>619.96</t>
  </si>
  <si>
    <t>Plaćanje po računu Vodovod</t>
  </si>
  <si>
    <t>HPB-NAPLATA NAKNADE PO GPP OD PS</t>
  </si>
  <si>
    <t>17.36</t>
  </si>
  <si>
    <t>Plaćanje po računu Javni bilježnik</t>
  </si>
  <si>
    <t>257.77</t>
  </si>
  <si>
    <t>MASTER COPY D.O.O. ZA SREVIS I PRODAJU</t>
  </si>
  <si>
    <t>221.45</t>
  </si>
  <si>
    <t>JAVNI BILJEŽNIK PLENKOVIĆ JADRANKA</t>
  </si>
  <si>
    <t>6.32</t>
  </si>
  <si>
    <t>35.62</t>
  </si>
  <si>
    <t>Plaćanje po računu El. en.</t>
  </si>
  <si>
    <t>153.92</t>
  </si>
  <si>
    <t>Plaćanje po računu Poštarina</t>
  </si>
  <si>
    <t>HEP-OPSKRBA D.O.O.</t>
  </si>
  <si>
    <t>4,882.24</t>
  </si>
  <si>
    <t>Plaćanje po računu El.en.</t>
  </si>
  <si>
    <t>3,954.74</t>
  </si>
  <si>
    <t>579.28</t>
  </si>
  <si>
    <t>560.00</t>
  </si>
  <si>
    <t>Plaćanje po računu Smještaj</t>
  </si>
  <si>
    <t>90.00</t>
  </si>
  <si>
    <t>100.00</t>
  </si>
  <si>
    <t>STUDENAC d.o.o.</t>
  </si>
  <si>
    <t>253.63</t>
  </si>
  <si>
    <t>Plaćanje po računu M.O. Zavala</t>
  </si>
  <si>
    <t>Plaćanje po računu Inf. sustav</t>
  </si>
  <si>
    <t>Plaćanje po računu Pretplata</t>
  </si>
  <si>
    <t>34.46</t>
  </si>
  <si>
    <t>Plaćanje po računu Platni promet</t>
  </si>
  <si>
    <t>2.83</t>
  </si>
  <si>
    <t>12.55</t>
  </si>
  <si>
    <t>Plaćanje po računu El. energija</t>
  </si>
  <si>
    <t>11.53</t>
  </si>
  <si>
    <t>1,303.00</t>
  </si>
  <si>
    <t>Novčana naknada 12/23</t>
  </si>
  <si>
    <t>1,387.00</t>
  </si>
  <si>
    <t>Novčana naknada 01/24</t>
  </si>
  <si>
    <t>19.02.2024</t>
  </si>
  <si>
    <t>Novč. pomoć</t>
  </si>
  <si>
    <t>Plaćanje po računu- ePristojbe</t>
  </si>
  <si>
    <t>15.38</t>
  </si>
  <si>
    <t>Plaćanje po računu Repr.</t>
  </si>
  <si>
    <t>GEO HVAR D.O.O.</t>
  </si>
  <si>
    <t>837.50</t>
  </si>
  <si>
    <t>Plaćanje po računu Odl. otpada</t>
  </si>
  <si>
    <t>Plaćanje po računu Trg Fabrio</t>
  </si>
  <si>
    <t>URED OVL.ARH.DRAŽEN COLNAGO</t>
  </si>
  <si>
    <t>2,389.00</t>
  </si>
  <si>
    <t>Novčana naknada Pomoć</t>
  </si>
  <si>
    <t>PALIR D.O.O. ZA GRAĐEVINARSTVO I</t>
  </si>
  <si>
    <t>10,447.50</t>
  </si>
  <si>
    <t>dr. Dino Carić</t>
  </si>
  <si>
    <t>810.00</t>
  </si>
  <si>
    <t>Ugovor 11.,12.,/23, 01/24</t>
  </si>
  <si>
    <t>TEB POSLOVNO SAVJETOVANJE D.O.O.</t>
  </si>
  <si>
    <t>247.00</t>
  </si>
  <si>
    <t>23.02.2024</t>
  </si>
  <si>
    <t>Plaćanje po računu Literatura</t>
  </si>
  <si>
    <t>61,646.50</t>
  </si>
  <si>
    <t>Plaćanje po računu En. obnova ex stare zgrade ambul.</t>
  </si>
  <si>
    <t>MILES LIFT D.O.O</t>
  </si>
  <si>
    <t>7,250.00</t>
  </si>
  <si>
    <t>Plaćanje po računu Ribarski muzej</t>
  </si>
  <si>
    <t>RELIANCE D.O.O. ZA GRAĐENJE</t>
  </si>
  <si>
    <t>14,000.00</t>
  </si>
  <si>
    <t>Povrat jamstva za ozbiljnost ponude</t>
  </si>
  <si>
    <t>27.02.2024</t>
  </si>
  <si>
    <t>28.02.2024</t>
  </si>
  <si>
    <t>po ugovoru-02/24</t>
  </si>
  <si>
    <t>ODGOVORNOŠĆU ZA KOMUNALNU
DJELATNOST</t>
  </si>
  <si>
    <t>30,000.00</t>
  </si>
  <si>
    <t>javne površine</t>
  </si>
  <si>
    <t>ODGOVORNOŠĆU ZA KOMUNALNU</t>
  </si>
  <si>
    <t>20,000.00</t>
  </si>
  <si>
    <t>javna rasvjeta</t>
  </si>
  <si>
    <t>JELKOM, DRUŠTVO S OGRANIČENOM
ODGOVORNOŠĆU ZA KOMUNALNU</t>
  </si>
  <si>
    <t>10,000.00</t>
  </si>
  <si>
    <t>ceste</t>
  </si>
  <si>
    <t>15,000.00</t>
  </si>
  <si>
    <t>izvr.usluge</t>
  </si>
  <si>
    <t>3,085.89</t>
  </si>
  <si>
    <t>Plaća za 1. mjesec 2024. godine</t>
  </si>
  <si>
    <t>1,037.85</t>
  </si>
  <si>
    <t>3,424.87</t>
  </si>
  <si>
    <t>140.76</t>
  </si>
  <si>
    <t>1,264.96</t>
  </si>
  <si>
    <t>154.58</t>
  </si>
  <si>
    <t>906.76</t>
  </si>
  <si>
    <t>02.02.2024</t>
  </si>
  <si>
    <t>MINNA TRAVEL HVAR, vl. Boris Cvitković</t>
  </si>
  <si>
    <t>1,740.74</t>
  </si>
  <si>
    <t>4,425.00</t>
  </si>
  <si>
    <t>prij.sred.-Ceste</t>
  </si>
  <si>
    <t>25,000.00</t>
  </si>
  <si>
    <t>05.02.2024</t>
  </si>
  <si>
    <t>prij.sred.-Rasvjeta</t>
  </si>
  <si>
    <t>93.80</t>
  </si>
  <si>
    <t>KENTAUR D.O.O.</t>
  </si>
  <si>
    <t>50.00</t>
  </si>
  <si>
    <t>3,569.91</t>
  </si>
  <si>
    <t>59.36</t>
  </si>
  <si>
    <t>4,270.85</t>
  </si>
  <si>
    <t>NARODNE NOVINE D.D. ZA IZD.I TISK.SLUŽB.
LISTA RH,SL.I DR.O.</t>
  </si>
  <si>
    <t>490.00</t>
  </si>
  <si>
    <t>6.64</t>
  </si>
  <si>
    <t>Pristojba Prijedlog</t>
  </si>
  <si>
    <t>33.32</t>
  </si>
  <si>
    <t>"DELTA OMEGA" VL. DAVOR OREšKOVIć</t>
  </si>
  <si>
    <t>TELEMACH HRVATSKA D.O.O. ZA</t>
  </si>
  <si>
    <t>31.97</t>
  </si>
  <si>
    <t>133.31</t>
  </si>
  <si>
    <t>TELEMACH HRVATSKA D.O.O. ZA
TELEKOMUNIKACIJSKE USLUGE</t>
  </si>
  <si>
    <t>82.60</t>
  </si>
  <si>
    <t>60.14</t>
  </si>
  <si>
    <t>826.60</t>
  </si>
  <si>
    <t>604.58</t>
  </si>
  <si>
    <t>72.60</t>
  </si>
  <si>
    <t>714.69</t>
  </si>
  <si>
    <t>934.47</t>
  </si>
  <si>
    <t>1,123.05</t>
  </si>
  <si>
    <t>206.80</t>
  </si>
  <si>
    <t>930.30</t>
  </si>
  <si>
    <t>0017 OTP banka d.d.</t>
  </si>
  <si>
    <t>0018 Sberbank d.d.</t>
  </si>
  <si>
    <t>0019 OTP banka d.d.</t>
  </si>
  <si>
    <t>Naziv</t>
  </si>
  <si>
    <t>Datum</t>
  </si>
  <si>
    <t>Opis</t>
  </si>
  <si>
    <t>OIB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</si>
</sst>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2"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c\Desktop\Power%20query\Transparentnost\Objava\sije&#269;anj%202024.xlsx" TargetMode="External"/><Relationship Id="rId1" Type="http://schemas.openxmlformats.org/officeDocument/2006/relationships/externalLinkPath" Target="sije&#269;anj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  <sheetName val="siječanj 2024"/>
    </sheetNames>
    <sheetDataSet>
      <sheetData sheetId="0"/>
      <sheetData sheetId="1" refreshError="1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D02705FD-A3E1-4FC4-A88F-71CF7425B42D}" autoFormatId="16" applyNumberFormats="0" applyBorderFormats="0" applyFontFormats="0" applyPatternFormats="0" applyAlignmentFormats="0" applyWidthHeightFormats="0">
  <queryTableRefresh nextId="14" unboundColumnsRight="1">
    <queryTableFields count="5">
      <queryTableField id="1" name="Data.Column2" tableColumnId="1"/>
      <queryTableField id="2" name="Data.Column4" tableColumnId="2"/>
      <queryTableField id="3" name="Custom" tableColumnId="3"/>
      <queryTableField id="4" name="Text After Delimiter" tableColumnId="4"/>
      <queryTableField id="13" dataBound="0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6A721D1-F38B-4B2E-B46C-EF1307209251}" name="potvrde2023" displayName="potvrde2023" ref="A1:E151" tableType="queryTable" totalsRowShown="0">
  <autoFilter ref="A1:E151" xr:uid="{F6A721D1-F38B-4B2E-B46C-EF1307209251}"/>
  <tableColumns count="5">
    <tableColumn id="1" xr3:uid="{B09C4D3D-E845-4798-A4FC-2CB131BCBEF8}" uniqueName="1" name="Naziv" queryTableFieldId="1"/>
    <tableColumn id="2" xr3:uid="{A8BBB01A-C189-45F2-9ACA-0D6F397C2CA8}" uniqueName="2" name="Iznos" queryTableFieldId="2"/>
    <tableColumn id="3" xr3:uid="{9F27FC47-9B80-449B-800F-C7F32D51CBA7}" uniqueName="3" name="Datum" queryTableFieldId="3"/>
    <tableColumn id="4" xr3:uid="{E8C728B0-83FB-4EBF-ACA3-3DC4BD84DE79}" uniqueName="4" name="Opis" queryTableFieldId="4" dataDxfId="1"/>
    <tableColumn id="5" xr3:uid="{B3E5C9AE-16ED-41B7-A228-D8492FF06D24}" uniqueName="5" name="OIB" queryTableFieldId="13" dataDxfId="0">
      <calculatedColumnFormula>VLOOKUP(potvrde2023[[#This Row],[Naziv]],[1]!Table3[#Data],4,)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2AE93-034C-4789-83E4-59CAACDBCE37}">
  <dimension ref="A1:E151"/>
  <sheetViews>
    <sheetView tabSelected="1" topLeftCell="A55" workbookViewId="0">
      <selection activeCell="E2" sqref="E2"/>
    </sheetView>
  </sheetViews>
  <sheetFormatPr defaultRowHeight="15" x14ac:dyDescent="0.25"/>
  <cols>
    <col min="1" max="1" width="41.5703125" customWidth="1"/>
    <col min="2" max="2" width="15.85546875" bestFit="1" customWidth="1"/>
    <col min="3" max="3" width="10.140625" bestFit="1" customWidth="1"/>
    <col min="4" max="4" width="33" customWidth="1"/>
    <col min="5" max="5" width="14" customWidth="1"/>
  </cols>
  <sheetData>
    <row r="1" spans="1:5" x14ac:dyDescent="0.25">
      <c r="A1" t="s">
        <v>253</v>
      </c>
      <c r="B1" t="s">
        <v>40</v>
      </c>
      <c r="C1" t="s">
        <v>254</v>
      </c>
      <c r="D1" t="s">
        <v>255</v>
      </c>
      <c r="E1" t="s">
        <v>256</v>
      </c>
    </row>
    <row r="2" spans="1:5" x14ac:dyDescent="0.25">
      <c r="A2" t="s">
        <v>39</v>
      </c>
      <c r="B2" t="s">
        <v>208</v>
      </c>
      <c r="C2" t="s">
        <v>92</v>
      </c>
      <c r="D2" t="s">
        <v>209</v>
      </c>
      <c r="E2">
        <f>VLOOKUP(potvrde2023[[#This Row],[Naziv]],[1]!Table3[#Data],4,)</f>
        <v>0</v>
      </c>
    </row>
    <row r="3" spans="1:5" x14ac:dyDescent="0.25">
      <c r="A3" t="s">
        <v>41</v>
      </c>
      <c r="B3" t="s">
        <v>210</v>
      </c>
      <c r="C3" t="s">
        <v>92</v>
      </c>
      <c r="D3" t="s">
        <v>209</v>
      </c>
      <c r="E3">
        <f>VLOOKUP(potvrde2023[[#This Row],[Naziv]],[1]!Table3[#Data],4,)</f>
        <v>0</v>
      </c>
    </row>
    <row r="4" spans="1:5" x14ac:dyDescent="0.25">
      <c r="A4" t="s">
        <v>42</v>
      </c>
      <c r="B4" t="s">
        <v>211</v>
      </c>
      <c r="C4" t="s">
        <v>92</v>
      </c>
      <c r="D4" t="s">
        <v>209</v>
      </c>
      <c r="E4">
        <f>VLOOKUP(potvrde2023[[#This Row],[Naziv]],[1]!Table3[#Data],4,)</f>
        <v>0</v>
      </c>
    </row>
    <row r="5" spans="1:5" x14ac:dyDescent="0.25">
      <c r="A5" t="s">
        <v>43</v>
      </c>
      <c r="B5" t="s">
        <v>212</v>
      </c>
      <c r="C5" t="s">
        <v>92</v>
      </c>
      <c r="D5" t="s">
        <v>209</v>
      </c>
      <c r="E5">
        <f>VLOOKUP(potvrde2023[[#This Row],[Naziv]],[1]!Table3[#Data],4,)</f>
        <v>0</v>
      </c>
    </row>
    <row r="6" spans="1:5" x14ac:dyDescent="0.25">
      <c r="A6" t="s">
        <v>43</v>
      </c>
      <c r="B6" t="s">
        <v>213</v>
      </c>
      <c r="C6" t="s">
        <v>92</v>
      </c>
      <c r="D6" t="s">
        <v>209</v>
      </c>
      <c r="E6">
        <f>VLOOKUP(potvrde2023[[#This Row],[Naziv]],[1]!Table3[#Data],4,)</f>
        <v>0</v>
      </c>
    </row>
    <row r="7" spans="1:5" x14ac:dyDescent="0.25">
      <c r="B7" t="s">
        <v>44</v>
      </c>
      <c r="C7" t="s">
        <v>92</v>
      </c>
      <c r="E7" t="e">
        <f>VLOOKUP(potvrde2023[[#This Row],[Naziv]],[1]!Table3[#Data],4,)</f>
        <v>#N/A</v>
      </c>
    </row>
    <row r="8" spans="1:5" x14ac:dyDescent="0.25">
      <c r="B8" t="s">
        <v>214</v>
      </c>
      <c r="C8" t="s">
        <v>92</v>
      </c>
      <c r="E8" t="e">
        <f>VLOOKUP(potvrde2023[[#This Row],[Naziv]],[1]!Table3[#Data],4,)</f>
        <v>#N/A</v>
      </c>
    </row>
    <row r="9" spans="1:5" x14ac:dyDescent="0.25">
      <c r="B9" t="s">
        <v>45</v>
      </c>
      <c r="C9" t="s">
        <v>92</v>
      </c>
      <c r="E9" t="e">
        <f>VLOOKUP(potvrde2023[[#This Row],[Naziv]],[1]!Table3[#Data],4,)</f>
        <v>#N/A</v>
      </c>
    </row>
    <row r="10" spans="1:5" x14ac:dyDescent="0.25">
      <c r="B10" t="s">
        <v>46</v>
      </c>
      <c r="C10" t="s">
        <v>92</v>
      </c>
      <c r="E10" t="e">
        <f>VLOOKUP(potvrde2023[[#This Row],[Naziv]],[1]!Table3[#Data],4,)</f>
        <v>#N/A</v>
      </c>
    </row>
    <row r="11" spans="1:5" x14ac:dyDescent="0.25">
      <c r="B11" t="s">
        <v>215</v>
      </c>
      <c r="C11" t="s">
        <v>92</v>
      </c>
      <c r="E11" t="e">
        <f>VLOOKUP(potvrde2023[[#This Row],[Naziv]],[1]!Table3[#Data],4,)</f>
        <v>#N/A</v>
      </c>
    </row>
    <row r="12" spans="1:5" x14ac:dyDescent="0.25">
      <c r="B12" t="s">
        <v>47</v>
      </c>
      <c r="C12" t="s">
        <v>92</v>
      </c>
      <c r="E12" t="e">
        <f>VLOOKUP(potvrde2023[[#This Row],[Naziv]],[1]!Table3[#Data],4,)</f>
        <v>#N/A</v>
      </c>
    </row>
    <row r="13" spans="1:5" x14ac:dyDescent="0.25">
      <c r="B13" t="s">
        <v>242</v>
      </c>
      <c r="C13" t="s">
        <v>92</v>
      </c>
      <c r="E13" t="e">
        <f>VLOOKUP(potvrde2023[[#This Row],[Naziv]],[1]!Table3[#Data],4,)</f>
        <v>#N/A</v>
      </c>
    </row>
    <row r="14" spans="1:5" x14ac:dyDescent="0.25">
      <c r="B14" t="s">
        <v>243</v>
      </c>
      <c r="C14" t="s">
        <v>92</v>
      </c>
      <c r="E14" t="e">
        <f>VLOOKUP(potvrde2023[[#This Row],[Naziv]],[1]!Table3[#Data],4,)</f>
        <v>#N/A</v>
      </c>
    </row>
    <row r="15" spans="1:5" x14ac:dyDescent="0.25">
      <c r="B15" t="s">
        <v>48</v>
      </c>
      <c r="C15" t="s">
        <v>92</v>
      </c>
      <c r="E15" t="e">
        <f>VLOOKUP(potvrde2023[[#This Row],[Naziv]],[1]!Table3[#Data],4,)</f>
        <v>#N/A</v>
      </c>
    </row>
    <row r="16" spans="1:5" x14ac:dyDescent="0.25">
      <c r="B16" t="s">
        <v>49</v>
      </c>
      <c r="C16" t="s">
        <v>92</v>
      </c>
      <c r="E16" t="e">
        <f>VLOOKUP(potvrde2023[[#This Row],[Naziv]],[1]!Table3[#Data],4,)</f>
        <v>#N/A</v>
      </c>
    </row>
    <row r="17" spans="1:5" x14ac:dyDescent="0.25">
      <c r="B17" t="s">
        <v>244</v>
      </c>
      <c r="C17" t="s">
        <v>92</v>
      </c>
      <c r="E17" t="e">
        <f>VLOOKUP(potvrde2023[[#This Row],[Naziv]],[1]!Table3[#Data],4,)</f>
        <v>#N/A</v>
      </c>
    </row>
    <row r="18" spans="1:5" x14ac:dyDescent="0.25">
      <c r="B18" t="s">
        <v>245</v>
      </c>
      <c r="C18" t="s">
        <v>92</v>
      </c>
      <c r="E18" t="e">
        <f>VLOOKUP(potvrde2023[[#This Row],[Naziv]],[1]!Table3[#Data],4,)</f>
        <v>#N/A</v>
      </c>
    </row>
    <row r="19" spans="1:5" x14ac:dyDescent="0.25">
      <c r="B19" t="s">
        <v>246</v>
      </c>
      <c r="C19" t="s">
        <v>92</v>
      </c>
      <c r="E19" t="e">
        <f>VLOOKUP(potvrde2023[[#This Row],[Naziv]],[1]!Table3[#Data],4,)</f>
        <v>#N/A</v>
      </c>
    </row>
    <row r="20" spans="1:5" x14ac:dyDescent="0.25">
      <c r="B20" t="s">
        <v>247</v>
      </c>
      <c r="C20" t="s">
        <v>92</v>
      </c>
      <c r="E20" t="e">
        <f>VLOOKUP(potvrde2023[[#This Row],[Naziv]],[1]!Table3[#Data],4,)</f>
        <v>#N/A</v>
      </c>
    </row>
    <row r="21" spans="1:5" x14ac:dyDescent="0.25">
      <c r="B21" t="s">
        <v>248</v>
      </c>
      <c r="C21" t="s">
        <v>92</v>
      </c>
      <c r="E21" t="e">
        <f>VLOOKUP(potvrde2023[[#This Row],[Naziv]],[1]!Table3[#Data],4,)</f>
        <v>#N/A</v>
      </c>
    </row>
    <row r="22" spans="1:5" x14ac:dyDescent="0.25">
      <c r="B22" t="s">
        <v>249</v>
      </c>
      <c r="C22" t="s">
        <v>92</v>
      </c>
      <c r="E22" t="e">
        <f>VLOOKUP(potvrde2023[[#This Row],[Naziv]],[1]!Table3[#Data],4,)</f>
        <v>#N/A</v>
      </c>
    </row>
    <row r="23" spans="1:5" x14ac:dyDescent="0.25">
      <c r="B23" t="s">
        <v>50</v>
      </c>
      <c r="C23" t="s">
        <v>92</v>
      </c>
      <c r="E23" t="e">
        <f>VLOOKUP(potvrde2023[[#This Row],[Naziv]],[1]!Table3[#Data],4,)</f>
        <v>#N/A</v>
      </c>
    </row>
    <row r="24" spans="1:5" x14ac:dyDescent="0.25">
      <c r="A24" t="s">
        <v>250</v>
      </c>
      <c r="B24" t="s">
        <v>51</v>
      </c>
      <c r="C24" t="s">
        <v>92</v>
      </c>
      <c r="E24" t="e">
        <f>VLOOKUP(potvrde2023[[#This Row],[Naziv]],[1]!Table3[#Data],4,)</f>
        <v>#N/A</v>
      </c>
    </row>
    <row r="25" spans="1:5" x14ac:dyDescent="0.25">
      <c r="A25" t="s">
        <v>251</v>
      </c>
      <c r="B25" t="s">
        <v>52</v>
      </c>
      <c r="C25" t="s">
        <v>92</v>
      </c>
      <c r="E25" t="e">
        <f>VLOOKUP(potvrde2023[[#This Row],[Naziv]],[1]!Table3[#Data],4,)</f>
        <v>#N/A</v>
      </c>
    </row>
    <row r="26" spans="1:5" x14ac:dyDescent="0.25">
      <c r="A26" t="s">
        <v>252</v>
      </c>
      <c r="B26" t="s">
        <v>53</v>
      </c>
      <c r="C26" t="s">
        <v>92</v>
      </c>
      <c r="E26" t="e">
        <f>VLOOKUP(potvrde2023[[#This Row],[Naziv]],[1]!Table3[#Data],4,)</f>
        <v>#N/A</v>
      </c>
    </row>
    <row r="27" spans="1:5" x14ac:dyDescent="0.25">
      <c r="A27" t="s">
        <v>32</v>
      </c>
      <c r="B27" t="s">
        <v>33</v>
      </c>
      <c r="C27" t="s">
        <v>54</v>
      </c>
      <c r="D27" t="s">
        <v>55</v>
      </c>
      <c r="E27" t="str">
        <f>VLOOKUP(potvrde2023[[#This Row],[Naziv]],[1]!Table3[#Data],4,)</f>
        <v>90460957052</v>
      </c>
    </row>
    <row r="28" spans="1:5" x14ac:dyDescent="0.25">
      <c r="A28" t="s">
        <v>56</v>
      </c>
      <c r="B28" t="s">
        <v>57</v>
      </c>
      <c r="D28" t="s">
        <v>55</v>
      </c>
      <c r="E28" t="e">
        <f>VLOOKUP(potvrde2023[[#This Row],[Naziv]],[1]!Table3[#Data],4,)</f>
        <v>#N/A</v>
      </c>
    </row>
    <row r="29" spans="1:5" x14ac:dyDescent="0.25">
      <c r="A29" t="s">
        <v>38</v>
      </c>
      <c r="B29" t="s">
        <v>58</v>
      </c>
      <c r="C29" t="s">
        <v>54</v>
      </c>
      <c r="D29" t="s">
        <v>55</v>
      </c>
      <c r="E29" t="str">
        <f>VLOOKUP(potvrde2023[[#This Row],[Naziv]],[1]!Table3[#Data],4,)</f>
        <v>14506572540</v>
      </c>
    </row>
    <row r="30" spans="1:5" x14ac:dyDescent="0.25">
      <c r="A30" t="s">
        <v>59</v>
      </c>
      <c r="B30" t="s">
        <v>60</v>
      </c>
      <c r="C30" t="s">
        <v>54</v>
      </c>
      <c r="D30" t="s">
        <v>55</v>
      </c>
      <c r="E30" t="e">
        <f>VLOOKUP(potvrde2023[[#This Row],[Naziv]],[1]!Table3[#Data],4,)</f>
        <v>#N/A</v>
      </c>
    </row>
    <row r="31" spans="1:5" x14ac:dyDescent="0.25">
      <c r="A31" t="s">
        <v>34</v>
      </c>
      <c r="B31" t="s">
        <v>35</v>
      </c>
      <c r="C31" t="s">
        <v>54</v>
      </c>
      <c r="D31" t="s">
        <v>55</v>
      </c>
      <c r="E31" t="str">
        <f>VLOOKUP(potvrde2023[[#This Row],[Naziv]],[1]!Table3[#Data],4,)</f>
        <v>03448022583</v>
      </c>
    </row>
    <row r="32" spans="1:5" x14ac:dyDescent="0.25">
      <c r="A32" t="s">
        <v>56</v>
      </c>
      <c r="B32" t="s">
        <v>37</v>
      </c>
      <c r="D32" t="s">
        <v>55</v>
      </c>
      <c r="E32" t="e">
        <f>VLOOKUP(potvrde2023[[#This Row],[Naziv]],[1]!Table3[#Data],4,)</f>
        <v>#N/A</v>
      </c>
    </row>
    <row r="33" spans="1:5" x14ac:dyDescent="0.25">
      <c r="A33" t="s">
        <v>61</v>
      </c>
      <c r="B33" t="s">
        <v>21</v>
      </c>
      <c r="C33" t="s">
        <v>54</v>
      </c>
      <c r="D33" t="s">
        <v>55</v>
      </c>
      <c r="E33" t="e">
        <f>VLOOKUP(potvrde2023[[#This Row],[Naziv]],[1]!Table3[#Data],4,)</f>
        <v>#N/A</v>
      </c>
    </row>
    <row r="34" spans="1:5" x14ac:dyDescent="0.25">
      <c r="A34" t="s">
        <v>26</v>
      </c>
      <c r="B34" t="s">
        <v>62</v>
      </c>
      <c r="C34" t="s">
        <v>54</v>
      </c>
      <c r="D34" t="s">
        <v>55</v>
      </c>
      <c r="E34" t="str">
        <f>VLOOKUP(potvrde2023[[#This Row],[Naziv]],[1]!Table3[#Data],4,)</f>
        <v>28495895537</v>
      </c>
    </row>
    <row r="35" spans="1:5" x14ac:dyDescent="0.25">
      <c r="A35" t="s">
        <v>27</v>
      </c>
      <c r="B35" t="s">
        <v>63</v>
      </c>
      <c r="C35" t="s">
        <v>64</v>
      </c>
      <c r="D35" t="s">
        <v>55</v>
      </c>
      <c r="E35">
        <f>VLOOKUP(potvrde2023[[#This Row],[Naziv]],[1]!Table3[#Data],4,)</f>
        <v>0</v>
      </c>
    </row>
    <row r="36" spans="1:5" x14ac:dyDescent="0.25">
      <c r="A36" t="s">
        <v>24</v>
      </c>
      <c r="B36" t="s">
        <v>65</v>
      </c>
      <c r="C36" t="s">
        <v>64</v>
      </c>
      <c r="D36" t="s">
        <v>66</v>
      </c>
      <c r="E36">
        <f>VLOOKUP(potvrde2023[[#This Row],[Naziv]],[1]!Table3[#Data],4,)</f>
        <v>0</v>
      </c>
    </row>
    <row r="37" spans="1:5" x14ac:dyDescent="0.25">
      <c r="A37" t="s">
        <v>67</v>
      </c>
      <c r="B37" t="s">
        <v>68</v>
      </c>
      <c r="D37" t="s">
        <v>69</v>
      </c>
      <c r="E37" t="e">
        <f>VLOOKUP(potvrde2023[[#This Row],[Naziv]],[1]!Table3[#Data],4,)</f>
        <v>#N/A</v>
      </c>
    </row>
    <row r="38" spans="1:5" x14ac:dyDescent="0.25">
      <c r="A38" t="s">
        <v>15</v>
      </c>
      <c r="B38" t="s">
        <v>70</v>
      </c>
      <c r="C38" t="s">
        <v>64</v>
      </c>
      <c r="D38" t="s">
        <v>71</v>
      </c>
      <c r="E38" t="str">
        <f>VLOOKUP(potvrde2023[[#This Row],[Naziv]],[1]!Table3[#Data],4,)</f>
        <v>48702711075</v>
      </c>
    </row>
    <row r="39" spans="1:5" x14ac:dyDescent="0.25">
      <c r="B39" t="s">
        <v>31</v>
      </c>
      <c r="C39" t="s">
        <v>64</v>
      </c>
      <c r="D39" t="s">
        <v>72</v>
      </c>
      <c r="E39" t="e">
        <f>VLOOKUP(potvrde2023[[#This Row],[Naziv]],[1]!Table3[#Data],4,)</f>
        <v>#N/A</v>
      </c>
    </row>
    <row r="40" spans="1:5" x14ac:dyDescent="0.25">
      <c r="B40" t="s">
        <v>31</v>
      </c>
      <c r="C40" t="s">
        <v>64</v>
      </c>
      <c r="D40" t="s">
        <v>73</v>
      </c>
      <c r="E40" t="e">
        <f>VLOOKUP(potvrde2023[[#This Row],[Naziv]],[1]!Table3[#Data],4,)</f>
        <v>#N/A</v>
      </c>
    </row>
    <row r="41" spans="1:5" x14ac:dyDescent="0.25">
      <c r="B41" t="s">
        <v>21</v>
      </c>
      <c r="C41" t="s">
        <v>64</v>
      </c>
      <c r="D41" t="s">
        <v>74</v>
      </c>
      <c r="E41" t="e">
        <f>VLOOKUP(potvrde2023[[#This Row],[Naziv]],[1]!Table3[#Data],4,)</f>
        <v>#N/A</v>
      </c>
    </row>
    <row r="42" spans="1:5" x14ac:dyDescent="0.25">
      <c r="B42" t="s">
        <v>31</v>
      </c>
      <c r="C42" t="s">
        <v>64</v>
      </c>
      <c r="D42" t="s">
        <v>72</v>
      </c>
      <c r="E42" t="e">
        <f>VLOOKUP(potvrde2023[[#This Row],[Naziv]],[1]!Table3[#Data],4,)</f>
        <v>#N/A</v>
      </c>
    </row>
    <row r="43" spans="1:5" x14ac:dyDescent="0.25">
      <c r="A43" t="s">
        <v>75</v>
      </c>
      <c r="B43" t="s">
        <v>76</v>
      </c>
      <c r="C43" t="s">
        <v>64</v>
      </c>
      <c r="D43" t="s">
        <v>74</v>
      </c>
      <c r="E43" t="e">
        <f>VLOOKUP(potvrde2023[[#This Row],[Naziv]],[1]!Table3[#Data],4,)</f>
        <v>#N/A</v>
      </c>
    </row>
    <row r="44" spans="1:5" x14ac:dyDescent="0.25">
      <c r="B44" t="s">
        <v>21</v>
      </c>
      <c r="C44" t="s">
        <v>64</v>
      </c>
      <c r="D44" t="s">
        <v>74</v>
      </c>
      <c r="E44" t="e">
        <f>VLOOKUP(potvrde2023[[#This Row],[Naziv]],[1]!Table3[#Data],4,)</f>
        <v>#N/A</v>
      </c>
    </row>
    <row r="45" spans="1:5" x14ac:dyDescent="0.25">
      <c r="A45" t="s">
        <v>77</v>
      </c>
      <c r="B45" t="s">
        <v>78</v>
      </c>
      <c r="C45" t="s">
        <v>64</v>
      </c>
      <c r="D45" t="s">
        <v>79</v>
      </c>
      <c r="E45" t="e">
        <f>VLOOKUP(potvrde2023[[#This Row],[Naziv]],[1]!Table3[#Data],4,)</f>
        <v>#N/A</v>
      </c>
    </row>
    <row r="46" spans="1:5" x14ac:dyDescent="0.25">
      <c r="A46" t="s">
        <v>14</v>
      </c>
      <c r="B46" t="s">
        <v>80</v>
      </c>
      <c r="C46" t="s">
        <v>64</v>
      </c>
      <c r="D46" t="s">
        <v>81</v>
      </c>
      <c r="E46">
        <f>VLOOKUP(potvrde2023[[#This Row],[Naziv]],[1]!Table3[#Data],4,)</f>
        <v>0</v>
      </c>
    </row>
    <row r="47" spans="1:5" x14ac:dyDescent="0.25">
      <c r="A47" t="s">
        <v>36</v>
      </c>
      <c r="B47" t="s">
        <v>37</v>
      </c>
      <c r="C47" t="s">
        <v>64</v>
      </c>
      <c r="D47" t="s">
        <v>82</v>
      </c>
      <c r="E47" t="str">
        <f>VLOOKUP(potvrde2023[[#This Row],[Naziv]],[1]!Table3[#Data],4,)</f>
        <v>55341918933</v>
      </c>
    </row>
    <row r="48" spans="1:5" x14ac:dyDescent="0.25">
      <c r="A48" t="s">
        <v>27</v>
      </c>
      <c r="B48" t="s">
        <v>83</v>
      </c>
      <c r="C48" t="s">
        <v>64</v>
      </c>
      <c r="D48" t="s">
        <v>84</v>
      </c>
      <c r="E48">
        <f>VLOOKUP(potvrde2023[[#This Row],[Naziv]],[1]!Table3[#Data],4,)</f>
        <v>0</v>
      </c>
    </row>
    <row r="49" spans="1:5" x14ac:dyDescent="0.25">
      <c r="A49" t="s">
        <v>14</v>
      </c>
      <c r="B49" t="s">
        <v>85</v>
      </c>
      <c r="C49" t="s">
        <v>64</v>
      </c>
      <c r="D49" t="s">
        <v>86</v>
      </c>
      <c r="E49">
        <f>VLOOKUP(potvrde2023[[#This Row],[Naziv]],[1]!Table3[#Data],4,)</f>
        <v>0</v>
      </c>
    </row>
    <row r="50" spans="1:5" x14ac:dyDescent="0.25">
      <c r="A50" t="s">
        <v>87</v>
      </c>
      <c r="B50" t="s">
        <v>88</v>
      </c>
      <c r="C50" t="s">
        <v>64</v>
      </c>
      <c r="D50" t="s">
        <v>89</v>
      </c>
      <c r="E50" t="e">
        <f>VLOOKUP(potvrde2023[[#This Row],[Naziv]],[1]!Table3[#Data],4,)</f>
        <v>#N/A</v>
      </c>
    </row>
    <row r="51" spans="1:5" x14ac:dyDescent="0.25">
      <c r="A51" t="s">
        <v>90</v>
      </c>
      <c r="B51" t="s">
        <v>91</v>
      </c>
      <c r="C51" t="s">
        <v>92</v>
      </c>
      <c r="D51" t="s">
        <v>93</v>
      </c>
      <c r="E51" t="e">
        <f>VLOOKUP(potvrde2023[[#This Row],[Naziv]],[1]!Table3[#Data],4,)</f>
        <v>#N/A</v>
      </c>
    </row>
    <row r="52" spans="1:5" x14ac:dyDescent="0.25">
      <c r="A52" t="s">
        <v>24</v>
      </c>
      <c r="B52" t="s">
        <v>94</v>
      </c>
      <c r="C52" t="s">
        <v>92</v>
      </c>
      <c r="D52" t="s">
        <v>95</v>
      </c>
      <c r="E52">
        <f>VLOOKUP(potvrde2023[[#This Row],[Naziv]],[1]!Table3[#Data],4,)</f>
        <v>0</v>
      </c>
    </row>
    <row r="53" spans="1:5" x14ac:dyDescent="0.25">
      <c r="A53" t="s">
        <v>15</v>
      </c>
      <c r="B53" t="s">
        <v>96</v>
      </c>
      <c r="C53" t="s">
        <v>92</v>
      </c>
      <c r="D53" t="s">
        <v>97</v>
      </c>
      <c r="E53" t="str">
        <f>VLOOKUP(potvrde2023[[#This Row],[Naziv]],[1]!Table3[#Data],4,)</f>
        <v>48702711075</v>
      </c>
    </row>
    <row r="54" spans="1:5" x14ac:dyDescent="0.25">
      <c r="A54" t="s">
        <v>15</v>
      </c>
      <c r="B54" t="s">
        <v>98</v>
      </c>
      <c r="C54" t="s">
        <v>92</v>
      </c>
      <c r="D54" t="s">
        <v>99</v>
      </c>
      <c r="E54" t="str">
        <f>VLOOKUP(potvrde2023[[#This Row],[Naziv]],[1]!Table3[#Data],4,)</f>
        <v>48702711075</v>
      </c>
    </row>
    <row r="55" spans="1:5" x14ac:dyDescent="0.25">
      <c r="A55" t="s">
        <v>15</v>
      </c>
      <c r="B55" t="s">
        <v>16</v>
      </c>
      <c r="C55" t="s">
        <v>92</v>
      </c>
      <c r="D55" t="s">
        <v>100</v>
      </c>
      <c r="E55" t="str">
        <f>VLOOKUP(potvrde2023[[#This Row],[Naziv]],[1]!Table3[#Data],4,)</f>
        <v>48702711075</v>
      </c>
    </row>
    <row r="56" spans="1:5" x14ac:dyDescent="0.25">
      <c r="A56" t="s">
        <v>24</v>
      </c>
      <c r="B56" t="s">
        <v>101</v>
      </c>
      <c r="C56" t="s">
        <v>92</v>
      </c>
      <c r="D56" t="s">
        <v>102</v>
      </c>
      <c r="E56">
        <f>VLOOKUP(potvrde2023[[#This Row],[Naziv]],[1]!Table3[#Data],4,)</f>
        <v>0</v>
      </c>
    </row>
    <row r="57" spans="1:5" x14ac:dyDescent="0.25">
      <c r="A57" t="s">
        <v>103</v>
      </c>
      <c r="B57" t="s">
        <v>104</v>
      </c>
      <c r="D57" t="s">
        <v>105</v>
      </c>
      <c r="E57" t="e">
        <f>VLOOKUP(potvrde2023[[#This Row],[Naziv]],[1]!Table3[#Data],4,)</f>
        <v>#N/A</v>
      </c>
    </row>
    <row r="58" spans="1:5" x14ac:dyDescent="0.25">
      <c r="A58" t="s">
        <v>106</v>
      </c>
      <c r="B58" t="s">
        <v>101</v>
      </c>
      <c r="C58" t="s">
        <v>92</v>
      </c>
      <c r="D58" t="s">
        <v>105</v>
      </c>
      <c r="E58" t="e">
        <f>VLOOKUP(potvrde2023[[#This Row],[Naziv]],[1]!Table3[#Data],4,)</f>
        <v>#N/A</v>
      </c>
    </row>
    <row r="59" spans="1:5" x14ac:dyDescent="0.25">
      <c r="A59" t="s">
        <v>107</v>
      </c>
      <c r="B59" t="s">
        <v>108</v>
      </c>
      <c r="C59" t="s">
        <v>92</v>
      </c>
      <c r="D59" t="s">
        <v>105</v>
      </c>
      <c r="E59" t="e">
        <f>VLOOKUP(potvrde2023[[#This Row],[Naziv]],[1]!Table3[#Data],4,)</f>
        <v>#N/A</v>
      </c>
    </row>
    <row r="60" spans="1:5" x14ac:dyDescent="0.25">
      <c r="A60" t="s">
        <v>24</v>
      </c>
      <c r="B60" t="s">
        <v>109</v>
      </c>
      <c r="C60" t="s">
        <v>92</v>
      </c>
      <c r="D60" t="s">
        <v>110</v>
      </c>
      <c r="E60">
        <f>VLOOKUP(potvrde2023[[#This Row],[Naziv]],[1]!Table3[#Data],4,)</f>
        <v>0</v>
      </c>
    </row>
    <row r="61" spans="1:5" x14ac:dyDescent="0.25">
      <c r="A61" t="s">
        <v>17</v>
      </c>
      <c r="B61" t="s">
        <v>111</v>
      </c>
      <c r="C61" t="s">
        <v>92</v>
      </c>
      <c r="D61" t="s">
        <v>112</v>
      </c>
      <c r="E61" t="str">
        <f>VLOOKUP(potvrde2023[[#This Row],[Naziv]],[1]!Table3[#Data],4,)</f>
        <v>62903640427</v>
      </c>
    </row>
    <row r="62" spans="1:5" x14ac:dyDescent="0.25">
      <c r="A62" t="s">
        <v>18</v>
      </c>
      <c r="B62" t="s">
        <v>113</v>
      </c>
      <c r="C62" t="s">
        <v>92</v>
      </c>
      <c r="D62" t="s">
        <v>112</v>
      </c>
      <c r="E62" t="str">
        <f>VLOOKUP(potvrde2023[[#This Row],[Naziv]],[1]!Table3[#Data],4,)</f>
        <v>51651250210</v>
      </c>
    </row>
    <row r="63" spans="1:5" x14ac:dyDescent="0.25">
      <c r="A63" t="s">
        <v>114</v>
      </c>
      <c r="B63" t="s">
        <v>115</v>
      </c>
      <c r="C63" t="s">
        <v>92</v>
      </c>
      <c r="D63" t="s">
        <v>116</v>
      </c>
      <c r="E63" t="e">
        <f>VLOOKUP(potvrde2023[[#This Row],[Naziv]],[1]!Table3[#Data],4,)</f>
        <v>#N/A</v>
      </c>
    </row>
    <row r="64" spans="1:5" x14ac:dyDescent="0.25">
      <c r="A64" t="s">
        <v>117</v>
      </c>
      <c r="B64" t="s">
        <v>118</v>
      </c>
      <c r="D64" t="s">
        <v>116</v>
      </c>
      <c r="E64" t="e">
        <f>VLOOKUP(potvrde2023[[#This Row],[Naziv]],[1]!Table3[#Data],4,)</f>
        <v>#N/A</v>
      </c>
    </row>
    <row r="65" spans="1:5" x14ac:dyDescent="0.25">
      <c r="A65" t="s">
        <v>7</v>
      </c>
      <c r="B65" t="s">
        <v>11</v>
      </c>
      <c r="C65" t="s">
        <v>92</v>
      </c>
      <c r="D65" t="s">
        <v>116</v>
      </c>
      <c r="E65" t="str">
        <f>VLOOKUP(potvrde2023[[#This Row],[Naziv]],[1]!Table3[#Data],4,)</f>
        <v>81793146560 </v>
      </c>
    </row>
    <row r="66" spans="1:5" x14ac:dyDescent="0.25">
      <c r="A66" t="s">
        <v>38</v>
      </c>
      <c r="B66" t="s">
        <v>76</v>
      </c>
      <c r="C66" t="s">
        <v>92</v>
      </c>
      <c r="D66" t="s">
        <v>116</v>
      </c>
      <c r="E66" t="str">
        <f>VLOOKUP(potvrde2023[[#This Row],[Naziv]],[1]!Table3[#Data],4,)</f>
        <v>14506572540</v>
      </c>
    </row>
    <row r="67" spans="1:5" x14ac:dyDescent="0.25">
      <c r="A67" t="s">
        <v>119</v>
      </c>
      <c r="B67" t="s">
        <v>120</v>
      </c>
      <c r="C67" t="s">
        <v>92</v>
      </c>
      <c r="D67" t="s">
        <v>116</v>
      </c>
      <c r="E67" t="e">
        <f>VLOOKUP(potvrde2023[[#This Row],[Naziv]],[1]!Table3[#Data],4,)</f>
        <v>#N/A</v>
      </c>
    </row>
    <row r="68" spans="1:5" x14ac:dyDescent="0.25">
      <c r="A68" t="s">
        <v>121</v>
      </c>
      <c r="B68" t="s">
        <v>122</v>
      </c>
      <c r="C68" t="s">
        <v>92</v>
      </c>
      <c r="D68" t="s">
        <v>123</v>
      </c>
      <c r="E68" t="e">
        <f>VLOOKUP(potvrde2023[[#This Row],[Naziv]],[1]!Table3[#Data],4,)</f>
        <v>#N/A</v>
      </c>
    </row>
    <row r="69" spans="1:5" x14ac:dyDescent="0.25">
      <c r="A69" t="s">
        <v>14</v>
      </c>
      <c r="B69" t="s">
        <v>124</v>
      </c>
      <c r="C69" t="s">
        <v>125</v>
      </c>
      <c r="D69" t="s">
        <v>126</v>
      </c>
      <c r="E69">
        <f>VLOOKUP(potvrde2023[[#This Row],[Naziv]],[1]!Table3[#Data],4,)</f>
        <v>0</v>
      </c>
    </row>
    <row r="70" spans="1:5" x14ac:dyDescent="0.25">
      <c r="A70" t="s">
        <v>13</v>
      </c>
      <c r="B70" t="s">
        <v>127</v>
      </c>
      <c r="C70" t="s">
        <v>125</v>
      </c>
      <c r="D70" t="s">
        <v>128</v>
      </c>
      <c r="E70" t="str">
        <f>VLOOKUP(potvrde2023[[#This Row],[Naziv]],[1]!Table3[#Data],4,)</f>
        <v>96577868636</v>
      </c>
    </row>
    <row r="71" spans="1:5" x14ac:dyDescent="0.25">
      <c r="A71" t="s">
        <v>129</v>
      </c>
      <c r="B71" t="s">
        <v>130</v>
      </c>
      <c r="C71" t="s">
        <v>125</v>
      </c>
      <c r="D71" t="s">
        <v>131</v>
      </c>
      <c r="E71" t="e">
        <f>VLOOKUP(potvrde2023[[#This Row],[Naziv]],[1]!Table3[#Data],4,)</f>
        <v>#N/A</v>
      </c>
    </row>
    <row r="72" spans="1:5" x14ac:dyDescent="0.25">
      <c r="A72" t="s">
        <v>12</v>
      </c>
      <c r="B72" t="s">
        <v>132</v>
      </c>
      <c r="C72" t="s">
        <v>125</v>
      </c>
      <c r="D72" t="s">
        <v>131</v>
      </c>
      <c r="E72">
        <f>VLOOKUP(potvrde2023[[#This Row],[Naziv]],[1]!Table3[#Data],4,)</f>
        <v>29524210204</v>
      </c>
    </row>
    <row r="73" spans="1:5" x14ac:dyDescent="0.25">
      <c r="A73" t="s">
        <v>133</v>
      </c>
      <c r="B73" t="s">
        <v>134</v>
      </c>
      <c r="D73" t="s">
        <v>131</v>
      </c>
      <c r="E73" t="e">
        <f>VLOOKUP(potvrde2023[[#This Row],[Naziv]],[1]!Table3[#Data],4,)</f>
        <v>#N/A</v>
      </c>
    </row>
    <row r="74" spans="1:5" x14ac:dyDescent="0.25">
      <c r="A74" t="s">
        <v>38</v>
      </c>
      <c r="B74" t="s">
        <v>76</v>
      </c>
      <c r="C74" t="s">
        <v>125</v>
      </c>
      <c r="D74" t="s">
        <v>131</v>
      </c>
      <c r="E74" t="str">
        <f>VLOOKUP(potvrde2023[[#This Row],[Naziv]],[1]!Table3[#Data],4,)</f>
        <v>14506572540</v>
      </c>
    </row>
    <row r="75" spans="1:5" x14ac:dyDescent="0.25">
      <c r="A75" t="s">
        <v>135</v>
      </c>
      <c r="B75" t="s">
        <v>136</v>
      </c>
      <c r="C75" t="s">
        <v>125</v>
      </c>
      <c r="D75" t="s">
        <v>131</v>
      </c>
      <c r="E75" t="e">
        <f>VLOOKUP(potvrde2023[[#This Row],[Naziv]],[1]!Table3[#Data],4,)</f>
        <v>#N/A</v>
      </c>
    </row>
    <row r="76" spans="1:5" x14ac:dyDescent="0.25">
      <c r="A76" t="s">
        <v>6</v>
      </c>
      <c r="B76" t="s">
        <v>137</v>
      </c>
      <c r="C76" t="s">
        <v>125</v>
      </c>
      <c r="D76" t="s">
        <v>138</v>
      </c>
      <c r="E76" t="str">
        <f>VLOOKUP(potvrde2023[[#This Row],[Naziv]],[1]!Table3[#Data],4,)</f>
        <v>43965974818</v>
      </c>
    </row>
    <row r="77" spans="1:5" x14ac:dyDescent="0.25">
      <c r="B77" t="s">
        <v>23</v>
      </c>
      <c r="C77" t="s">
        <v>216</v>
      </c>
      <c r="D77" t="s">
        <v>20</v>
      </c>
      <c r="E77" t="e">
        <f>VLOOKUP(potvrde2023[[#This Row],[Naziv]],[1]!Table3[#Data],4,)</f>
        <v>#N/A</v>
      </c>
    </row>
    <row r="78" spans="1:5" x14ac:dyDescent="0.25">
      <c r="B78" t="s">
        <v>21</v>
      </c>
      <c r="C78" t="s">
        <v>216</v>
      </c>
      <c r="D78" t="s">
        <v>20</v>
      </c>
      <c r="E78" t="e">
        <f>VLOOKUP(potvrde2023[[#This Row],[Naziv]],[1]!Table3[#Data],4,)</f>
        <v>#N/A</v>
      </c>
    </row>
    <row r="79" spans="1:5" x14ac:dyDescent="0.25">
      <c r="B79" t="s">
        <v>76</v>
      </c>
      <c r="C79" t="s">
        <v>216</v>
      </c>
      <c r="D79" t="s">
        <v>20</v>
      </c>
      <c r="E79" t="e">
        <f>VLOOKUP(potvrde2023[[#This Row],[Naziv]],[1]!Table3[#Data],4,)</f>
        <v>#N/A</v>
      </c>
    </row>
    <row r="80" spans="1:5" x14ac:dyDescent="0.25">
      <c r="A80" t="s">
        <v>217</v>
      </c>
      <c r="B80" t="s">
        <v>218</v>
      </c>
      <c r="C80" t="s">
        <v>216</v>
      </c>
      <c r="D80" t="s">
        <v>2</v>
      </c>
      <c r="E80" t="e">
        <f>VLOOKUP(potvrde2023[[#This Row],[Naziv]],[1]!Table3[#Data],4,)</f>
        <v>#N/A</v>
      </c>
    </row>
    <row r="81" spans="1:5" x14ac:dyDescent="0.25">
      <c r="A81" t="s">
        <v>14</v>
      </c>
      <c r="B81" t="s">
        <v>219</v>
      </c>
      <c r="C81" t="s">
        <v>216</v>
      </c>
      <c r="D81" t="s">
        <v>220</v>
      </c>
      <c r="E81">
        <f>VLOOKUP(potvrde2023[[#This Row],[Naziv]],[1]!Table3[#Data],4,)</f>
        <v>0</v>
      </c>
    </row>
    <row r="82" spans="1:5" x14ac:dyDescent="0.25">
      <c r="A82" t="s">
        <v>14</v>
      </c>
      <c r="B82" t="s">
        <v>219</v>
      </c>
      <c r="C82" t="s">
        <v>216</v>
      </c>
      <c r="D82" t="s">
        <v>220</v>
      </c>
      <c r="E82">
        <f>VLOOKUP(potvrde2023[[#This Row],[Naziv]],[1]!Table3[#Data],4,)</f>
        <v>0</v>
      </c>
    </row>
    <row r="83" spans="1:5" x14ac:dyDescent="0.25">
      <c r="A83" t="s">
        <v>197</v>
      </c>
      <c r="B83" t="s">
        <v>221</v>
      </c>
      <c r="C83" t="s">
        <v>222</v>
      </c>
      <c r="D83" t="s">
        <v>220</v>
      </c>
      <c r="E83" t="e">
        <f>VLOOKUP(potvrde2023[[#This Row],[Naziv]],[1]!Table3[#Data],4,)</f>
        <v>#N/A</v>
      </c>
    </row>
    <row r="84" spans="1:5" x14ac:dyDescent="0.25">
      <c r="A84" t="s">
        <v>200</v>
      </c>
      <c r="B84" t="s">
        <v>221</v>
      </c>
      <c r="D84" t="s">
        <v>223</v>
      </c>
      <c r="E84" t="e">
        <f>VLOOKUP(potvrde2023[[#This Row],[Naziv]],[1]!Table3[#Data],4,)</f>
        <v>#N/A</v>
      </c>
    </row>
    <row r="85" spans="1:5" x14ac:dyDescent="0.25">
      <c r="A85" t="s">
        <v>203</v>
      </c>
      <c r="B85" t="s">
        <v>201</v>
      </c>
      <c r="D85" t="s">
        <v>2</v>
      </c>
      <c r="E85" t="e">
        <f>VLOOKUP(potvrde2023[[#This Row],[Naziv]],[1]!Table3[#Data],4,)</f>
        <v>#N/A</v>
      </c>
    </row>
    <row r="86" spans="1:5" x14ac:dyDescent="0.25">
      <c r="A86" t="s">
        <v>117</v>
      </c>
      <c r="B86" t="s">
        <v>224</v>
      </c>
      <c r="D86" t="s">
        <v>2</v>
      </c>
      <c r="E86" t="e">
        <f>VLOOKUP(potvrde2023[[#This Row],[Naziv]],[1]!Table3[#Data],4,)</f>
        <v>#N/A</v>
      </c>
    </row>
    <row r="87" spans="1:5" x14ac:dyDescent="0.25">
      <c r="A87" t="s">
        <v>56</v>
      </c>
      <c r="B87" t="s">
        <v>60</v>
      </c>
      <c r="D87" t="s">
        <v>2</v>
      </c>
      <c r="E87" t="e">
        <f>VLOOKUP(potvrde2023[[#This Row],[Naziv]],[1]!Table3[#Data],4,)</f>
        <v>#N/A</v>
      </c>
    </row>
    <row r="88" spans="1:5" x14ac:dyDescent="0.25">
      <c r="A88" t="s">
        <v>225</v>
      </c>
      <c r="B88" t="s">
        <v>226</v>
      </c>
      <c r="C88" t="s">
        <v>222</v>
      </c>
      <c r="D88" t="s">
        <v>2</v>
      </c>
      <c r="E88" t="e">
        <f>VLOOKUP(potvrde2023[[#This Row],[Naziv]],[1]!Table3[#Data],4,)</f>
        <v>#N/A</v>
      </c>
    </row>
    <row r="89" spans="1:5" x14ac:dyDescent="0.25">
      <c r="A89" t="s">
        <v>141</v>
      </c>
      <c r="B89" t="s">
        <v>227</v>
      </c>
      <c r="C89" t="s">
        <v>222</v>
      </c>
      <c r="D89" t="s">
        <v>2</v>
      </c>
      <c r="E89" t="e">
        <f>VLOOKUP(potvrde2023[[#This Row],[Naziv]],[1]!Table3[#Data],4,)</f>
        <v>#N/A</v>
      </c>
    </row>
    <row r="90" spans="1:5" x14ac:dyDescent="0.25">
      <c r="A90" t="s">
        <v>4</v>
      </c>
      <c r="B90" t="s">
        <v>157</v>
      </c>
      <c r="C90" t="s">
        <v>222</v>
      </c>
      <c r="D90" t="s">
        <v>2</v>
      </c>
      <c r="E90" t="str">
        <f>VLOOKUP(potvrde2023[[#This Row],[Naziv]],[1]!Table3[#Data],4,)</f>
        <v>85821130368</v>
      </c>
    </row>
    <row r="91" spans="1:5" x14ac:dyDescent="0.25">
      <c r="A91" t="s">
        <v>129</v>
      </c>
      <c r="B91" t="s">
        <v>228</v>
      </c>
      <c r="C91" t="s">
        <v>222</v>
      </c>
      <c r="D91" t="s">
        <v>2</v>
      </c>
      <c r="E91" t="e">
        <f>VLOOKUP(potvrde2023[[#This Row],[Naziv]],[1]!Table3[#Data],4,)</f>
        <v>#N/A</v>
      </c>
    </row>
    <row r="92" spans="1:5" x14ac:dyDescent="0.25">
      <c r="A92" t="s">
        <v>141</v>
      </c>
      <c r="B92" t="s">
        <v>229</v>
      </c>
      <c r="C92" t="s">
        <v>222</v>
      </c>
      <c r="D92" t="s">
        <v>2</v>
      </c>
      <c r="E92" t="e">
        <f>VLOOKUP(potvrde2023[[#This Row],[Naziv]],[1]!Table3[#Data],4,)</f>
        <v>#N/A</v>
      </c>
    </row>
    <row r="93" spans="1:5" x14ac:dyDescent="0.25">
      <c r="A93" t="s">
        <v>230</v>
      </c>
      <c r="B93" t="s">
        <v>231</v>
      </c>
      <c r="C93" t="s">
        <v>54</v>
      </c>
      <c r="D93" t="s">
        <v>69</v>
      </c>
      <c r="E93" t="e">
        <f>VLOOKUP(potvrde2023[[#This Row],[Naziv]],[1]!Table3[#Data],4,)</f>
        <v>#N/A</v>
      </c>
    </row>
    <row r="94" spans="1:5" x14ac:dyDescent="0.25">
      <c r="A94" t="s">
        <v>24</v>
      </c>
      <c r="B94" t="s">
        <v>232</v>
      </c>
      <c r="C94" t="s">
        <v>54</v>
      </c>
      <c r="D94" t="s">
        <v>233</v>
      </c>
      <c r="E94">
        <f>VLOOKUP(potvrde2023[[#This Row],[Naziv]],[1]!Table3[#Data],4,)</f>
        <v>0</v>
      </c>
    </row>
    <row r="95" spans="1:5" x14ac:dyDescent="0.25">
      <c r="A95" t="s">
        <v>4</v>
      </c>
      <c r="B95" t="s">
        <v>234</v>
      </c>
      <c r="C95" t="s">
        <v>54</v>
      </c>
      <c r="D95" t="s">
        <v>2</v>
      </c>
      <c r="E95" t="str">
        <f>VLOOKUP(potvrde2023[[#This Row],[Naziv]],[1]!Table3[#Data],4,)</f>
        <v>85821130368</v>
      </c>
    </row>
    <row r="96" spans="1:5" x14ac:dyDescent="0.25">
      <c r="A96" t="s">
        <v>235</v>
      </c>
      <c r="B96" t="s">
        <v>78</v>
      </c>
      <c r="C96" t="s">
        <v>54</v>
      </c>
      <c r="D96" t="s">
        <v>2</v>
      </c>
      <c r="E96" t="e">
        <f>VLOOKUP(potvrde2023[[#This Row],[Naziv]],[1]!Table3[#Data],4,)</f>
        <v>#N/A</v>
      </c>
    </row>
    <row r="97" spans="1:5" x14ac:dyDescent="0.25">
      <c r="A97" t="s">
        <v>4</v>
      </c>
      <c r="B97" t="s">
        <v>5</v>
      </c>
      <c r="C97" t="s">
        <v>54</v>
      </c>
      <c r="D97" t="s">
        <v>2</v>
      </c>
      <c r="E97" t="str">
        <f>VLOOKUP(potvrde2023[[#This Row],[Naziv]],[1]!Table3[#Data],4,)</f>
        <v>85821130368</v>
      </c>
    </row>
    <row r="98" spans="1:5" x14ac:dyDescent="0.25">
      <c r="A98" t="s">
        <v>236</v>
      </c>
      <c r="B98" t="s">
        <v>237</v>
      </c>
      <c r="D98" t="s">
        <v>2</v>
      </c>
      <c r="E98" t="e">
        <f>VLOOKUP(potvrde2023[[#This Row],[Naziv]],[1]!Table3[#Data],4,)</f>
        <v>#N/A</v>
      </c>
    </row>
    <row r="99" spans="1:5" x14ac:dyDescent="0.25">
      <c r="A99" t="s">
        <v>7</v>
      </c>
      <c r="B99" t="s">
        <v>238</v>
      </c>
      <c r="C99" t="s">
        <v>54</v>
      </c>
      <c r="D99" t="s">
        <v>2</v>
      </c>
      <c r="E99" t="str">
        <f>VLOOKUP(potvrde2023[[#This Row],[Naziv]],[1]!Table3[#Data],4,)</f>
        <v>81793146560 </v>
      </c>
    </row>
    <row r="100" spans="1:5" x14ac:dyDescent="0.25">
      <c r="A100" t="s">
        <v>239</v>
      </c>
      <c r="B100" t="s">
        <v>240</v>
      </c>
      <c r="C100" t="s">
        <v>54</v>
      </c>
      <c r="D100" t="s">
        <v>2</v>
      </c>
      <c r="E100" t="e">
        <f>VLOOKUP(potvrde2023[[#This Row],[Naziv]],[1]!Table3[#Data],4,)</f>
        <v>#N/A</v>
      </c>
    </row>
    <row r="101" spans="1:5" x14ac:dyDescent="0.25">
      <c r="A101" t="s">
        <v>7</v>
      </c>
      <c r="B101" t="s">
        <v>241</v>
      </c>
      <c r="C101" t="s">
        <v>54</v>
      </c>
      <c r="D101" t="s">
        <v>2</v>
      </c>
      <c r="E101" t="str">
        <f>VLOOKUP(potvrde2023[[#This Row],[Naziv]],[1]!Table3[#Data],4,)</f>
        <v>81793146560 </v>
      </c>
    </row>
    <row r="102" spans="1:5" x14ac:dyDescent="0.25">
      <c r="A102" t="s">
        <v>10</v>
      </c>
      <c r="B102" t="s">
        <v>139</v>
      </c>
      <c r="C102" t="s">
        <v>125</v>
      </c>
      <c r="D102" t="s">
        <v>140</v>
      </c>
      <c r="E102" t="str">
        <f>VLOOKUP(potvrde2023[[#This Row],[Naziv]],[1]!Table3[#Data],4,)</f>
        <v>87311810356</v>
      </c>
    </row>
    <row r="103" spans="1:5" x14ac:dyDescent="0.25">
      <c r="A103" t="s">
        <v>141</v>
      </c>
      <c r="B103" t="s">
        <v>142</v>
      </c>
      <c r="C103" t="s">
        <v>125</v>
      </c>
      <c r="D103" t="s">
        <v>143</v>
      </c>
      <c r="E103" t="e">
        <f>VLOOKUP(potvrde2023[[#This Row],[Naziv]],[1]!Table3[#Data],4,)</f>
        <v>#N/A</v>
      </c>
    </row>
    <row r="104" spans="1:5" x14ac:dyDescent="0.25">
      <c r="A104" t="s">
        <v>141</v>
      </c>
      <c r="B104" t="s">
        <v>144</v>
      </c>
      <c r="C104" t="s">
        <v>125</v>
      </c>
      <c r="D104" t="s">
        <v>143</v>
      </c>
      <c r="E104" t="e">
        <f>VLOOKUP(potvrde2023[[#This Row],[Naziv]],[1]!Table3[#Data],4,)</f>
        <v>#N/A</v>
      </c>
    </row>
    <row r="105" spans="1:5" x14ac:dyDescent="0.25">
      <c r="A105" t="s">
        <v>13</v>
      </c>
      <c r="B105" t="s">
        <v>145</v>
      </c>
      <c r="C105" t="s">
        <v>125</v>
      </c>
      <c r="D105" t="s">
        <v>2</v>
      </c>
      <c r="E105" t="str">
        <f>VLOOKUP(potvrde2023[[#This Row],[Naziv]],[1]!Table3[#Data],4,)</f>
        <v>96577868636</v>
      </c>
    </row>
    <row r="106" spans="1:5" x14ac:dyDescent="0.25">
      <c r="A106" t="s">
        <v>15</v>
      </c>
      <c r="B106" t="s">
        <v>146</v>
      </c>
      <c r="C106" t="s">
        <v>125</v>
      </c>
      <c r="D106" t="s">
        <v>147</v>
      </c>
      <c r="E106" t="str">
        <f>VLOOKUP(potvrde2023[[#This Row],[Naziv]],[1]!Table3[#Data],4,)</f>
        <v>48702711075</v>
      </c>
    </row>
    <row r="107" spans="1:5" x14ac:dyDescent="0.25">
      <c r="A107" t="s">
        <v>18</v>
      </c>
      <c r="B107" t="s">
        <v>70</v>
      </c>
      <c r="C107" t="s">
        <v>125</v>
      </c>
      <c r="D107" t="s">
        <v>147</v>
      </c>
      <c r="E107" t="str">
        <f>VLOOKUP(potvrde2023[[#This Row],[Naziv]],[1]!Table3[#Data],4,)</f>
        <v>51651250210</v>
      </c>
    </row>
    <row r="108" spans="1:5" x14ac:dyDescent="0.25">
      <c r="A108" t="s">
        <v>56</v>
      </c>
      <c r="B108" t="s">
        <v>148</v>
      </c>
      <c r="D108" t="s">
        <v>147</v>
      </c>
      <c r="E108" t="e">
        <f>VLOOKUP(potvrde2023[[#This Row],[Naziv]],[1]!Table3[#Data],4,)</f>
        <v>#N/A</v>
      </c>
    </row>
    <row r="109" spans="1:5" x14ac:dyDescent="0.25">
      <c r="A109" t="s">
        <v>36</v>
      </c>
      <c r="B109" t="s">
        <v>60</v>
      </c>
      <c r="C109" t="s">
        <v>125</v>
      </c>
      <c r="D109" t="s">
        <v>147</v>
      </c>
      <c r="E109" t="str">
        <f>VLOOKUP(potvrde2023[[#This Row],[Naziv]],[1]!Table3[#Data],4,)</f>
        <v>55341918933</v>
      </c>
    </row>
    <row r="110" spans="1:5" x14ac:dyDescent="0.25">
      <c r="B110" t="s">
        <v>149</v>
      </c>
      <c r="C110" t="s">
        <v>125</v>
      </c>
      <c r="D110" t="s">
        <v>147</v>
      </c>
      <c r="E110" t="e">
        <f>VLOOKUP(potvrde2023[[#This Row],[Naziv]],[1]!Table3[#Data],4,)</f>
        <v>#N/A</v>
      </c>
    </row>
    <row r="111" spans="1:5" x14ac:dyDescent="0.25">
      <c r="A111" t="s">
        <v>150</v>
      </c>
      <c r="B111" t="s">
        <v>151</v>
      </c>
      <c r="C111" t="s">
        <v>125</v>
      </c>
      <c r="D111" t="s">
        <v>152</v>
      </c>
      <c r="E111" t="e">
        <f>VLOOKUP(potvrde2023[[#This Row],[Naziv]],[1]!Table3[#Data],4,)</f>
        <v>#N/A</v>
      </c>
    </row>
    <row r="112" spans="1:5" x14ac:dyDescent="0.25">
      <c r="A112" t="s">
        <v>0</v>
      </c>
      <c r="B112" t="s">
        <v>1</v>
      </c>
      <c r="C112" t="s">
        <v>125</v>
      </c>
      <c r="D112" t="s">
        <v>153</v>
      </c>
      <c r="E112" t="str">
        <f>VLOOKUP(potvrde2023[[#This Row],[Naziv]],[1]!Table3[#Data],4,)</f>
        <v>27217071053</v>
      </c>
    </row>
    <row r="113" spans="1:5" x14ac:dyDescent="0.25">
      <c r="A113" t="s">
        <v>0</v>
      </c>
      <c r="B113" t="s">
        <v>3</v>
      </c>
      <c r="C113" t="s">
        <v>125</v>
      </c>
      <c r="D113" t="s">
        <v>153</v>
      </c>
      <c r="E113" t="str">
        <f>VLOOKUP(potvrde2023[[#This Row],[Naziv]],[1]!Table3[#Data],4,)</f>
        <v>27217071053</v>
      </c>
    </row>
    <row r="114" spans="1:5" x14ac:dyDescent="0.25">
      <c r="A114" t="s">
        <v>121</v>
      </c>
      <c r="B114" t="s">
        <v>122</v>
      </c>
      <c r="C114" t="s">
        <v>125</v>
      </c>
      <c r="D114" t="s">
        <v>154</v>
      </c>
      <c r="E114" t="e">
        <f>VLOOKUP(potvrde2023[[#This Row],[Naziv]],[1]!Table3[#Data],4,)</f>
        <v>#N/A</v>
      </c>
    </row>
    <row r="115" spans="1:5" x14ac:dyDescent="0.25">
      <c r="A115" t="s">
        <v>4</v>
      </c>
      <c r="B115" t="s">
        <v>155</v>
      </c>
      <c r="C115" t="s">
        <v>125</v>
      </c>
      <c r="D115" t="s">
        <v>156</v>
      </c>
      <c r="E115" t="str">
        <f>VLOOKUP(potvrde2023[[#This Row],[Naziv]],[1]!Table3[#Data],4,)</f>
        <v>85821130368</v>
      </c>
    </row>
    <row r="116" spans="1:5" x14ac:dyDescent="0.25">
      <c r="A116" t="s">
        <v>4</v>
      </c>
      <c r="B116" t="s">
        <v>5</v>
      </c>
      <c r="C116" t="s">
        <v>125</v>
      </c>
      <c r="D116" t="s">
        <v>156</v>
      </c>
      <c r="E116" t="str">
        <f>VLOOKUP(potvrde2023[[#This Row],[Naziv]],[1]!Table3[#Data],4,)</f>
        <v>85821130368</v>
      </c>
    </row>
    <row r="117" spans="1:5" x14ac:dyDescent="0.25">
      <c r="A117" t="s">
        <v>4</v>
      </c>
      <c r="B117" t="s">
        <v>157</v>
      </c>
      <c r="C117" t="s">
        <v>125</v>
      </c>
      <c r="D117" t="s">
        <v>156</v>
      </c>
      <c r="E117" t="str">
        <f>VLOOKUP(potvrde2023[[#This Row],[Naziv]],[1]!Table3[#Data],4,)</f>
        <v>85821130368</v>
      </c>
    </row>
    <row r="118" spans="1:5" x14ac:dyDescent="0.25">
      <c r="A118" t="s">
        <v>6</v>
      </c>
      <c r="B118" t="s">
        <v>158</v>
      </c>
      <c r="C118" t="s">
        <v>125</v>
      </c>
      <c r="D118" t="s">
        <v>159</v>
      </c>
      <c r="E118" t="str">
        <f>VLOOKUP(potvrde2023[[#This Row],[Naziv]],[1]!Table3[#Data],4,)</f>
        <v>43965974818</v>
      </c>
    </row>
    <row r="119" spans="1:5" x14ac:dyDescent="0.25">
      <c r="A119" t="s">
        <v>6</v>
      </c>
      <c r="B119" t="s">
        <v>160</v>
      </c>
      <c r="C119" t="s">
        <v>125</v>
      </c>
      <c r="D119" t="s">
        <v>159</v>
      </c>
      <c r="E119" t="str">
        <f>VLOOKUP(potvrde2023[[#This Row],[Naziv]],[1]!Table3[#Data],4,)</f>
        <v>43965974818</v>
      </c>
    </row>
    <row r="120" spans="1:5" x14ac:dyDescent="0.25">
      <c r="B120" t="s">
        <v>161</v>
      </c>
      <c r="C120" t="s">
        <v>125</v>
      </c>
      <c r="D120" t="s">
        <v>162</v>
      </c>
      <c r="E120" t="e">
        <f>VLOOKUP(potvrde2023[[#This Row],[Naziv]],[1]!Table3[#Data],4,)</f>
        <v>#N/A</v>
      </c>
    </row>
    <row r="121" spans="1:5" x14ac:dyDescent="0.25">
      <c r="B121" t="s">
        <v>163</v>
      </c>
      <c r="C121" t="s">
        <v>125</v>
      </c>
      <c r="D121" t="s">
        <v>164</v>
      </c>
      <c r="E121" t="e">
        <f>VLOOKUP(potvrde2023[[#This Row],[Naziv]],[1]!Table3[#Data],4,)</f>
        <v>#N/A</v>
      </c>
    </row>
    <row r="122" spans="1:5" x14ac:dyDescent="0.25">
      <c r="B122" t="s">
        <v>29</v>
      </c>
      <c r="C122" t="s">
        <v>165</v>
      </c>
      <c r="D122" t="s">
        <v>166</v>
      </c>
      <c r="E122" t="e">
        <f>VLOOKUP(potvrde2023[[#This Row],[Naziv]],[1]!Table3[#Data],4,)</f>
        <v>#N/A</v>
      </c>
    </row>
    <row r="123" spans="1:5" x14ac:dyDescent="0.25">
      <c r="A123" t="s">
        <v>75</v>
      </c>
      <c r="B123" t="s">
        <v>76</v>
      </c>
      <c r="C123" t="s">
        <v>165</v>
      </c>
      <c r="E123" t="e">
        <f>VLOOKUP(potvrde2023[[#This Row],[Naziv]],[1]!Table3[#Data],4,)</f>
        <v>#N/A</v>
      </c>
    </row>
    <row r="124" spans="1:5" x14ac:dyDescent="0.25">
      <c r="B124" t="s">
        <v>21</v>
      </c>
      <c r="C124" t="s">
        <v>165</v>
      </c>
      <c r="D124" t="s">
        <v>74</v>
      </c>
      <c r="E124" t="e">
        <f>VLOOKUP(potvrde2023[[#This Row],[Naziv]],[1]!Table3[#Data],4,)</f>
        <v>#N/A</v>
      </c>
    </row>
    <row r="125" spans="1:5" x14ac:dyDescent="0.25">
      <c r="B125" t="s">
        <v>21</v>
      </c>
      <c r="C125" t="s">
        <v>165</v>
      </c>
      <c r="D125" t="s">
        <v>74</v>
      </c>
      <c r="E125" t="e">
        <f>VLOOKUP(potvrde2023[[#This Row],[Naziv]],[1]!Table3[#Data],4,)</f>
        <v>#N/A</v>
      </c>
    </row>
    <row r="126" spans="1:5" x14ac:dyDescent="0.25">
      <c r="B126" t="s">
        <v>30</v>
      </c>
      <c r="C126" t="s">
        <v>165</v>
      </c>
      <c r="D126" t="s">
        <v>73</v>
      </c>
      <c r="E126" t="e">
        <f>VLOOKUP(potvrde2023[[#This Row],[Naziv]],[1]!Table3[#Data],4,)</f>
        <v>#N/A</v>
      </c>
    </row>
    <row r="127" spans="1:5" x14ac:dyDescent="0.25">
      <c r="B127" t="s">
        <v>37</v>
      </c>
      <c r="C127" t="s">
        <v>165</v>
      </c>
      <c r="D127" t="s">
        <v>74</v>
      </c>
      <c r="E127" t="e">
        <f>VLOOKUP(potvrde2023[[#This Row],[Naziv]],[1]!Table3[#Data],4,)</f>
        <v>#N/A</v>
      </c>
    </row>
    <row r="128" spans="1:5" x14ac:dyDescent="0.25">
      <c r="A128" t="s">
        <v>24</v>
      </c>
      <c r="B128" t="s">
        <v>28</v>
      </c>
      <c r="C128" t="s">
        <v>165</v>
      </c>
      <c r="D128" t="s">
        <v>167</v>
      </c>
      <c r="E128">
        <f>VLOOKUP(potvrde2023[[#This Row],[Naziv]],[1]!Table3[#Data],4,)</f>
        <v>0</v>
      </c>
    </row>
    <row r="129" spans="1:5" x14ac:dyDescent="0.25">
      <c r="A129" t="s">
        <v>150</v>
      </c>
      <c r="B129" t="s">
        <v>168</v>
      </c>
      <c r="C129" t="s">
        <v>125</v>
      </c>
      <c r="D129" t="s">
        <v>169</v>
      </c>
      <c r="E129" t="e">
        <f>VLOOKUP(potvrde2023[[#This Row],[Naziv]],[1]!Table3[#Data],4,)</f>
        <v>#N/A</v>
      </c>
    </row>
    <row r="130" spans="1:5" x14ac:dyDescent="0.25">
      <c r="A130" t="s">
        <v>170</v>
      </c>
      <c r="B130" t="s">
        <v>171</v>
      </c>
      <c r="C130" t="s">
        <v>125</v>
      </c>
      <c r="D130" t="s">
        <v>172</v>
      </c>
      <c r="E130" t="e">
        <f>VLOOKUP(potvrde2023[[#This Row],[Naziv]],[1]!Table3[#Data],4,)</f>
        <v>#N/A</v>
      </c>
    </row>
    <row r="131" spans="1:5" x14ac:dyDescent="0.25">
      <c r="A131" t="s">
        <v>170</v>
      </c>
      <c r="B131" t="s">
        <v>171</v>
      </c>
      <c r="C131" t="s">
        <v>125</v>
      </c>
      <c r="D131" t="s">
        <v>173</v>
      </c>
      <c r="E131" t="e">
        <f>VLOOKUP(potvrde2023[[#This Row],[Naziv]],[1]!Table3[#Data],4,)</f>
        <v>#N/A</v>
      </c>
    </row>
    <row r="132" spans="1:5" x14ac:dyDescent="0.25">
      <c r="A132" t="s">
        <v>170</v>
      </c>
      <c r="B132" t="s">
        <v>68</v>
      </c>
      <c r="C132" t="s">
        <v>125</v>
      </c>
      <c r="D132" t="s">
        <v>173</v>
      </c>
      <c r="E132" t="e">
        <f>VLOOKUP(potvrde2023[[#This Row],[Naziv]],[1]!Table3[#Data],4,)</f>
        <v>#N/A</v>
      </c>
    </row>
    <row r="133" spans="1:5" x14ac:dyDescent="0.25">
      <c r="A133" t="s">
        <v>38</v>
      </c>
      <c r="B133" t="s">
        <v>58</v>
      </c>
      <c r="C133" t="s">
        <v>125</v>
      </c>
      <c r="D133" t="s">
        <v>153</v>
      </c>
      <c r="E133" t="str">
        <f>VLOOKUP(potvrde2023[[#This Row],[Naziv]],[1]!Table3[#Data],4,)</f>
        <v>14506572540</v>
      </c>
    </row>
    <row r="134" spans="1:5" x14ac:dyDescent="0.25">
      <c r="A134" t="s">
        <v>174</v>
      </c>
      <c r="B134" t="s">
        <v>175</v>
      </c>
      <c r="C134" t="s">
        <v>125</v>
      </c>
      <c r="D134" t="s">
        <v>176</v>
      </c>
      <c r="E134" t="e">
        <f>VLOOKUP(potvrde2023[[#This Row],[Naziv]],[1]!Table3[#Data],4,)</f>
        <v>#N/A</v>
      </c>
    </row>
    <row r="135" spans="1:5" x14ac:dyDescent="0.25">
      <c r="A135" t="s">
        <v>177</v>
      </c>
      <c r="B135" t="s">
        <v>178</v>
      </c>
      <c r="D135" t="s">
        <v>176</v>
      </c>
      <c r="E135" t="e">
        <f>VLOOKUP(potvrde2023[[#This Row],[Naziv]],[1]!Table3[#Data],4,)</f>
        <v>#N/A</v>
      </c>
    </row>
    <row r="136" spans="1:5" x14ac:dyDescent="0.25">
      <c r="A136" t="s">
        <v>8</v>
      </c>
      <c r="B136" t="s">
        <v>9</v>
      </c>
      <c r="C136" t="s">
        <v>125</v>
      </c>
      <c r="D136" t="s">
        <v>176</v>
      </c>
      <c r="E136" t="str">
        <f>VLOOKUP(potvrde2023[[#This Row],[Naziv]],[1]!Table3[#Data],4,)</f>
        <v>06441289718</v>
      </c>
    </row>
    <row r="137" spans="1:5" x14ac:dyDescent="0.25">
      <c r="B137" t="s">
        <v>22</v>
      </c>
      <c r="C137" t="s">
        <v>125</v>
      </c>
      <c r="D137" t="s">
        <v>176</v>
      </c>
      <c r="E137" t="e">
        <f>VLOOKUP(potvrde2023[[#This Row],[Naziv]],[1]!Table3[#Data],4,)</f>
        <v>#N/A</v>
      </c>
    </row>
    <row r="138" spans="1:5" x14ac:dyDescent="0.25">
      <c r="B138" t="s">
        <v>29</v>
      </c>
      <c r="C138" t="s">
        <v>125</v>
      </c>
      <c r="D138" t="s">
        <v>176</v>
      </c>
      <c r="E138" t="e">
        <f>VLOOKUP(potvrde2023[[#This Row],[Naziv]],[1]!Table3[#Data],4,)</f>
        <v>#N/A</v>
      </c>
    </row>
    <row r="139" spans="1:5" x14ac:dyDescent="0.25">
      <c r="A139" t="s">
        <v>179</v>
      </c>
      <c r="B139" t="s">
        <v>180</v>
      </c>
      <c r="C139" t="s">
        <v>125</v>
      </c>
      <c r="D139" t="s">
        <v>181</v>
      </c>
      <c r="E139" t="e">
        <f>VLOOKUP(potvrde2023[[#This Row],[Naziv]],[1]!Table3[#Data],4,)</f>
        <v>#N/A</v>
      </c>
    </row>
    <row r="140" spans="1:5" x14ac:dyDescent="0.25">
      <c r="A140" t="s">
        <v>182</v>
      </c>
      <c r="B140" t="s">
        <v>183</v>
      </c>
      <c r="C140" t="s">
        <v>184</v>
      </c>
      <c r="D140" t="s">
        <v>185</v>
      </c>
      <c r="E140" t="e">
        <f>VLOOKUP(potvrde2023[[#This Row],[Naziv]],[1]!Table3[#Data],4,)</f>
        <v>#N/A</v>
      </c>
    </row>
    <row r="141" spans="1:5" x14ac:dyDescent="0.25">
      <c r="A141" t="s">
        <v>25</v>
      </c>
      <c r="B141" t="s">
        <v>186</v>
      </c>
      <c r="C141" t="s">
        <v>184</v>
      </c>
      <c r="D141" t="s">
        <v>187</v>
      </c>
      <c r="E141" t="str">
        <f>VLOOKUP(potvrde2023[[#This Row],[Naziv]],[1]!Table3[#Data],4,)</f>
        <v>17845435618</v>
      </c>
    </row>
    <row r="142" spans="1:5" x14ac:dyDescent="0.25">
      <c r="A142" t="s">
        <v>188</v>
      </c>
      <c r="B142" t="s">
        <v>189</v>
      </c>
      <c r="C142" t="s">
        <v>184</v>
      </c>
      <c r="D142" t="s">
        <v>190</v>
      </c>
      <c r="E142" t="e">
        <f>VLOOKUP(potvrde2023[[#This Row],[Naziv]],[1]!Table3[#Data],4,)</f>
        <v>#N/A</v>
      </c>
    </row>
    <row r="143" spans="1:5" x14ac:dyDescent="0.25">
      <c r="A143" t="s">
        <v>191</v>
      </c>
      <c r="B143" t="s">
        <v>192</v>
      </c>
      <c r="C143" t="s">
        <v>184</v>
      </c>
      <c r="D143" t="s">
        <v>193</v>
      </c>
      <c r="E143" t="e">
        <f>VLOOKUP(potvrde2023[[#This Row],[Naziv]],[1]!Table3[#Data],4,)</f>
        <v>#N/A</v>
      </c>
    </row>
    <row r="144" spans="1:5" x14ac:dyDescent="0.25">
      <c r="B144" t="s">
        <v>29</v>
      </c>
      <c r="C144" t="s">
        <v>194</v>
      </c>
      <c r="D144" t="s">
        <v>20</v>
      </c>
      <c r="E144" t="e">
        <f>VLOOKUP(potvrde2023[[#This Row],[Naziv]],[1]!Table3[#Data],4,)</f>
        <v>#N/A</v>
      </c>
    </row>
    <row r="145" spans="1:5" x14ac:dyDescent="0.25">
      <c r="B145" t="s">
        <v>29</v>
      </c>
      <c r="C145" t="s">
        <v>194</v>
      </c>
      <c r="D145" t="s">
        <v>20</v>
      </c>
      <c r="E145" t="e">
        <f>VLOOKUP(potvrde2023[[#This Row],[Naziv]],[1]!Table3[#Data],4,)</f>
        <v>#N/A</v>
      </c>
    </row>
    <row r="146" spans="1:5" x14ac:dyDescent="0.25">
      <c r="B146" t="s">
        <v>29</v>
      </c>
      <c r="C146" t="s">
        <v>194</v>
      </c>
      <c r="D146" t="s">
        <v>20</v>
      </c>
      <c r="E146" t="e">
        <f>VLOOKUP(potvrde2023[[#This Row],[Naziv]],[1]!Table3[#Data],4,)</f>
        <v>#N/A</v>
      </c>
    </row>
    <row r="147" spans="1:5" x14ac:dyDescent="0.25">
      <c r="B147" t="s">
        <v>19</v>
      </c>
      <c r="C147" t="s">
        <v>195</v>
      </c>
      <c r="D147" t="s">
        <v>196</v>
      </c>
      <c r="E147" t="e">
        <f>VLOOKUP(potvrde2023[[#This Row],[Naziv]],[1]!Table3[#Data],4,)</f>
        <v>#N/A</v>
      </c>
    </row>
    <row r="148" spans="1:5" x14ac:dyDescent="0.25">
      <c r="A148" t="s">
        <v>203</v>
      </c>
      <c r="B148" t="s">
        <v>198</v>
      </c>
      <c r="C148" t="s">
        <v>195</v>
      </c>
      <c r="D148" t="s">
        <v>199</v>
      </c>
      <c r="E148" t="e">
        <f>VLOOKUP(potvrde2023[[#This Row],[Naziv]],[1]!Table3[#Data],4,)</f>
        <v>#N/A</v>
      </c>
    </row>
    <row r="149" spans="1:5" x14ac:dyDescent="0.25">
      <c r="A149" t="s">
        <v>203</v>
      </c>
      <c r="B149" t="s">
        <v>201</v>
      </c>
      <c r="C149" s="1">
        <v>45350</v>
      </c>
      <c r="D149" t="s">
        <v>202</v>
      </c>
      <c r="E149" t="e">
        <f>VLOOKUP(potvrde2023[[#This Row],[Naziv]],[1]!Table3[#Data],4,)</f>
        <v>#N/A</v>
      </c>
    </row>
    <row r="150" spans="1:5" x14ac:dyDescent="0.25">
      <c r="A150" t="s">
        <v>203</v>
      </c>
      <c r="B150" t="s">
        <v>204</v>
      </c>
      <c r="C150" s="1">
        <v>45350</v>
      </c>
      <c r="D150" t="s">
        <v>205</v>
      </c>
      <c r="E150" t="e">
        <f>VLOOKUP(potvrde2023[[#This Row],[Naziv]],[1]!Table3[#Data],4,)</f>
        <v>#N/A</v>
      </c>
    </row>
    <row r="151" spans="1:5" x14ac:dyDescent="0.25">
      <c r="A151" t="s">
        <v>203</v>
      </c>
      <c r="B151" t="s">
        <v>206</v>
      </c>
      <c r="C151" s="1">
        <v>45350</v>
      </c>
      <c r="D151" t="s">
        <v>207</v>
      </c>
      <c r="E151" t="e">
        <f>VLOOKUP(potvrde2023[[#This Row],[Naziv]],[1]!Table3[#Data],4,)</f>
        <v>#N/A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e a 8 0 2 b a 5 - 7 6 6 a - 4 2 a f - a 0 4 e - 7 e e 5 e c c 5 d e e 2 "   x m l n s = " h t t p : / / s c h e m a s . m i c r o s o f t . c o m / D a t a M a s h u p " > A A A A A M o G A A B Q S w M E F A A C A A g A E W B 0 W C Z u R E y m A A A A 9 g A A A B I A H A B D b 2 5 m a W c v U G F j a 2 F n Z S 5 4 b W w g o h g A K K A U A A A A A A A A A A A A A A A A A A A A A A A A A A A A h Y + x D o I w G I R f h X S n L d U Y Q n 7 K 4 O I g i d H E u D a l Q i M U U 4 r l 3 R x 8 J F 9 B j K J u j n f 3 X X J 3 v 9 4 g G 5 o 6 u C j b 6 d a k K M I U B c r I t t C m T F H v j m G M M g 4 b I U + i V M E I m y 4 Z O p 2 i y r l z Q o j 3 H v s Z b m 1 J G K U R O e T r n a x U I 0 J t O i e M V O j T K v 6 3 E I f 9 a w x n O G J z v G A x p k A m E 3 J t v g A b 9 z 7 T H x O W f e 1 6 q 3 h l w 9 U W y C S B v D / w B 1 B L A w Q U A A I A C A A R Y H R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E W B 0 W L A C w e H C A w A A P A w A A B M A H A B G b 3 J t d W x h c y 9 T Z W N 0 a W 9 u M S 5 t I K I Y A C i g F A A A A A A A A A A A A A A A A A A A A A A A A A A A A K 1 W z W 7 b O B C + B 8 g 7 E M x F B g T D s p P d b r t u k X U 2 a L B A N 5 u f X m w d W G u c s J U o l a L c p I b P f Y 6 + S / e 9 d k g p E i V R 7 Q K 7 v l g c D e f 7 5 u P M i D m s F U 8 F u S 7 / g x e H B 4 c H + T 2 T E J E s V V s Z w X Q y n Z E 5 i U E d H h D 8 X a e F X A N a z t M 4 A j k + 5 z H k H l 0 8 X 9 3 m I P N V t l 6 d Q f 5 B p d n q M v 0 E k n w s Q D 6 u b i Q T e Y a B h R J p r l Z W d D r y y 9 B H F I M p 0 O C v e R S B I C Z 4 Q B H t h r 2 L Y X w N M T K 9 S j / l X s n D J 8 D W 9 2 R 5 q p T k 7 w o F e f h q W W 4 O X 5 F f X x I l C 2 j i X 4 h t + g H I o s h V m p D z Q p R p N w C n U b R I 4 y I R 3 i A Z n 1 C T z C a V i b H R i s R R 1 + 4 t F 6 l Q m H E 4 a i h c g W A J B i 1 h 7 O T K N 5 X d G y b r k x 1 9 g 5 6 a S a n C 2 C z 3 N k i S b h H k T 3 W P J 9 C H K n V s o H q k N I Y d u 5 + 0 h f b 7 Q 8 Z E h N t N 8 C q I h V a + N 8 + 1 u A M M X e K W Q U o X T U Y T 7 i p 9 R K 9 Z k i G 4 W Y 4 s v R f 3 T N x p b o 8 Z N J T q / W V Y / V K H H c j E 3 3 X V U L i B K H h Q e 6 3 U R d Q z O f 3 + 4 K L v e c Y U e z I y 8 b j f O 9 p B V 7 y z C z r 5 V Z X o L S + i E N 3 p J b u D y Q S P I p W k b Z s 6 b D O H 7 d h h O 3 H Y f n L Y f n b Y n j l s v / R t w c R h c + Q R O P I I c K I 4 i t P o / N 2 a b M u N p V g d z Y 7 W h U C q x 2 n z O G s e j 5 v H E 1 o f 7 t j a b a 2 n n f W s s z 7 u r E 9 c D V 4 1 j j 1 E 9 I u m s 9 v p + 7 2 u N q V b j x N T o B Y M j k M D I i K u Z w + L K 0 D 3 w O y S 0 m K Y 4 f V U l 3 x D b r D s x 3 o s M o 7 8 l r Y + I f r z z 1 v 5 9 1 c Q 7 x k d E R w N g t g u 0 5 B A n A M R R R z b Q x 0 / P E q 3 A M Y m p x s 8 Q 3 I G M U 8 4 P r m Z D u a l 5 4 8 r S p W A Y W / e 1 a / 6 O Z A s Z t + + M M y B 4 K e t 6 f Z W X 8 e I f 5 s 1 7 L T p N v N + l A 0 e Y C V p q x g Q c Y 1 b 3 r K 4 A L s W j N 1 Y P R v V p 9 T X G v q V h 2 y 5 I o Y T e + 9 I I H B k 0 K H z 7 8 I 1 j e f + 3 L c w 6 z H X k t 4 M A M k T p i B + 7 w n 2 m W 8 J J z y B E R 0 N d k 4 w 3 D o d V v 5 3 u 7 n b v b p b D w + 4 G I S 1 r 1 q X T G I D I l i A Z N q f M o J 2 h v M t r 3 3 + 0 v e p u b 7 X + O Q 3 L p h 8 v M D b i e I b D n L e 3 u y b r 8 K c l m 6 4 7 I a 5 g o 8 F R w Y m X G h T s j + x L T 6 u q + B l t B k b D X O v S c V H 1 n p f g u S Y 7 r I 5 D c Y z G l q y l A H a s D 8 E + / / v n W / Y l t 8 Z i l r / E m g 3 2 d e 3 t 4 a w 5 W l Y L + t r m Z E T d Y 6 4 u N O F u K M U H g B T Y f I c N S x i Z m Y s f U 4 H h K V 7 S k K n / M N S W G q P y P x l 4 / G f T k d v f k q 4 C d Q 7 t X 8 A U E s B A i 0 A F A A C A A g A E W B 0 W C Z u R E y m A A A A 9 g A A A B I A A A A A A A A A A A A A A A A A A A A A A E N v b m Z p Z y 9 Q Y W N r Y W d l L n h t b F B L A Q I t A B Q A A g A I A B F g d F g P y u m r p A A A A O k A A A A T A A A A A A A A A A A A A A A A A P I A A A B b Q 2 9 u d G V u d F 9 U e X B l c 1 0 u e G 1 s U E s B A i 0 A F A A C A A g A E W B 0 W L A C w e H C A w A A P A w A A B M A A A A A A A A A A A A A A A A A 4 w E A A E Z v c m 1 1 b G F z L 1 N l Y 3 R p b 2 4 x L m 1 Q S w U G A A A A A A M A A w D C A A A A 8 g U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X i Q A A A A A A A A 8 J A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E V u d H J 5 I F R 5 c G U 9 I l F 1 Z X J 5 R 3 J v d X B z I i B W Y W x 1 Z T 0 i c 0 F n Q U F B Q U F B Q U F B Q V h L W S t 1 a D d R U z V j d U 1 E Q V h D U X R q S D F S e V l X N X p a b T l 5 Y l N C R 2 F X e G x J R 1 p 5 Y j I w Z 2 N H O T B k b k p r W l R J d 0 1 q T U F B Q U F B Q U F B Q U F B Q U F V Y m t J d E c 4 Z E 8 w R 2 p P M G p q U D R s N 1 h B N U l a V 3 h 3 W l h J Z 1 V Y V m x j b W x s Y 3 d B Q k F G e W 1 Q c m 9 l M E V 1 W E x q Q X d G d 2 t M W X d B Q U F B Q T 0 i I C 8 + P C 9 T d G F i b G V F b n R y a W V z P j w v S X R l b T 4 8 S X R l b T 4 8 S X R l b U x v Y 2 F 0 a W 9 u P j x J d G V t V H l w Z T 5 G b 3 J t d W x h P C 9 J d G V t V H l w Z T 4 8 S X R l b V B h d G g + U 2 V j d G l v b j E v c G 9 0 d n J k Z T I w M j M 8 L 0 l 0 Z W 1 Q Y X R o P j w v S X R l b U x v Y 2 F 0 a W 9 u P j x T d G F i b G V F b n R y a W V z P j x F b n R y e S B U e X B l P S J J c 1 B y a X Z h d G U i I F Z h b H V l P S J s M C I g L z 4 8 R W 5 0 c n k g V H l w Z T 0 i U X V l c n l J R C I g V m F s d W U 9 I n N h N T k 4 Y z E 5 M i 0 2 Y z Q y L T Q 3 N j k t O W N i Z C 0 4 Z T c 5 M W M 2 N D A y Z D E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V G F y Z 2 V 0 I i B W Y W x 1 Z T 0 i c 3 B v d H Z y Z G U y M D I z I i A v P j x F b n R y e S B U e X B l P S J G a W x s Z W R D b 2 1 w b G V 0 Z V J l c 3 V s d F R v V 2 9 y a 3 N o Z W V 0 I i B W Y W x 1 Z T 0 i b D E i I C 8 + P E V u d H J 5 I F R 5 c G U 9 I k Z p b G x D b 3 V u d C I g V m F s d W U 9 I m w x N T A i I C 8 + P E V u d H J 5 I F R 5 c G U 9 I k Z p b G x F c n J v c k N v Z G U i I F Z h b H V l P S J z V W 5 r b m 9 3 b i I g L z 4 8 R W 5 0 c n k g V H l w Z T 0 i R m l s b E V y c m 9 y Q 2 9 1 b n Q i I F Z h b H V l P S J s M T Y i I C 8 + P E V u d H J 5 I F R 5 c G U 9 I k Z p b G x M Y X N 0 V X B k Y X R l Z C I g V m F s d W U 9 I m Q y M D I 0 L T A z L T I w V D E x O j A w O j M 1 L j Y z M T k w N D R a I i A v P j x F b n R y e S B U e X B l P S J G a W x s Q 2 9 s d W 1 u V H l w Z X M i I F Z h b H V l P S J z Q U F B Q U J n P T 0 i I C 8 + P E V u d H J 5 I F R 5 c G U 9 I k Z p b G x D b 2 x 1 b W 5 O Y W 1 l c y I g V m F s d W U 9 I n N b J n F 1 b 3 Q 7 R G F 0 Y S 5 D b 2 x 1 b W 4 y J n F 1 b 3 Q 7 L C Z x d W 9 0 O 0 R h d G E u Q 2 9 s d W 1 u N C Z x d W 9 0 O y w m c X V v d D t D d X N 0 b 2 0 m c X V v d D s s J n F 1 b 3 Q 7 V G V 4 d C B B Z n R l c i B E Z W x p b W l 0 Z X I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b 3 R 2 c m R l M j A y M y 9 B d X R v U m V t b 3 Z l Z E N v b H V t b n M x L n t E Y X R h L k N v b H V t b j I s M H 0 m c X V v d D s s J n F 1 b 3 Q 7 U 2 V j d G l v b j E v c G 9 0 d n J k Z T I w M j M v Q X V 0 b 1 J l b W 9 2 Z W R D b 2 x 1 b W 5 z M S 5 7 R G F 0 Y S 5 D b 2 x 1 b W 4 0 L D F 9 J n F 1 b 3 Q 7 L C Z x d W 9 0 O 1 N l Y 3 R p b 2 4 x L 3 B v d H Z y Z G U y M D I z L 0 F 1 d G 9 S Z W 1 v d m V k Q 2 9 s d W 1 u c z E u e 0 N 1 c 3 R v b S w y f S Z x d W 9 0 O y w m c X V v d D t T Z W N 0 a W 9 u M S 9 w b 3 R 2 c m R l M j A y M y 9 B d X R v U m V t b 3 Z l Z E N v b H V t b n M x L n t U Z X h 0 I E F m d G V y I E R l b G l t a X R l c i w z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w b 3 R 2 c m R l M j A y M y 9 B d X R v U m V t b 3 Z l Z E N v b H V t b n M x L n t E Y X R h L k N v b H V t b j I s M H 0 m c X V v d D s s J n F 1 b 3 Q 7 U 2 V j d G l v b j E v c G 9 0 d n J k Z T I w M j M v Q X V 0 b 1 J l b W 9 2 Z W R D b 2 x 1 b W 5 z M S 5 7 R G F 0 Y S 5 D b 2 x 1 b W 4 0 L D F 9 J n F 1 b 3 Q 7 L C Z x d W 9 0 O 1 N l Y 3 R p b 2 4 x L 3 B v d H Z y Z G U y M D I z L 0 F 1 d G 9 S Z W 1 v d m V k Q 2 9 s d W 1 u c z E u e 0 N 1 c 3 R v b S w y f S Z x d W 9 0 O y w m c X V v d D t T Z W N 0 a W 9 u M S 9 w b 3 R 2 c m R l M j A y M y 9 B d X R v U m V t b 3 Z l Z E N v b H V t b n M x L n t U Z X h 0 I E F m d G V y I E R l b G l t a X R l c i w z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b 3 R 2 c m R l M j A y M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Y X J h b W V 0 Z X I x P C 9 J d G V t U G F 0 a D 4 8 L 0 l 0 Z W 1 M b 2 N h d G l v b j 4 8 U 3 R h Y m x l R W 5 0 c m l l c z 4 8 R W 5 0 c n k g V H l w Z T 0 i S X N Q c m l 2 Y X R l I i B W Y W x 1 Z T 0 i b D A i I C 8 + P E V u d H J 5 I F R 5 c G U 9 I l F 1 Z X J 5 S U Q i I F Z h b H V l P S J z Z T I 4 Z m N h N G I t N G E z Z i 0 0 O T U x L W E x N m E t Z G Y 2 O T A y Y m E 5 M W E 3 I i A v P j x F b n R y e S B U e X B l P S J M b 2 F k V G 9 S Z X B v c n R E a X N h Y m x l Z C I g V m F s d W U 9 I m w x I i A v P j x F b n R y e S B U e X B l P S J R d W V y e U d y b 3 V w S U Q i I F Z h b H V l P S J z Y j Q w O G I 5 N T E t M W Q 2 Z i 0 0 M T N i L W E z M 2 I t N D h l M z N m O D k 3 Y j V j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0 J p b m F y e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Q t M D I t M D l U M D c 6 M z Q 6 M T A u M z I 3 N z U y N V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U 2 F t c G x l J T I w R m l s Z T w v S X R l b V B h d G g + P C 9 J d G V t T G 9 j Y X R p b 2 4 + P F N 0 Y W J s Z U V u d H J p Z X M + P E V u d H J 5 I F R 5 c G U 9 I k l z U H J p d m F 0 Z S I g V m F s d W U 9 I m w w I i A v P j x F b n R y e S B U e X B l P S J R d W V y e U l E I i B W Y W x 1 Z T 0 i c 2 I 5 Z j B i O T c 0 L T V m M m M t N D c 0 N i 0 5 N z B i L W Z i M T g 4 N j U 2 N z Y 0 Z i I g L z 4 8 R W 5 0 c n k g V H l w Z T 0 i T G 9 h Z G V k V G 9 B b m F s e X N p c 1 N l c n Z p Y 2 V z I i B W Y W x 1 Z T 0 i b D A i I C 8 + P E V u d H J 5 I F R 5 c G U 9 I k Z p b G x T d G F 0 d X M i I F Z h b H V l P S J z Q 2 9 t c G x l d G U i I C 8 + P E V u d H J 5 I F R 5 c G U 9 I k x v Y W R U b 1 J l c G 9 y d E R p c 2 F i b G V k I i B W Y W x 1 Z T 0 i b D E i I C 8 + P E V u d H J 5 I F R 5 c G U 9 I l F 1 Z X J 5 R 3 J v d X B J R C I g V m F s d W U 9 I n N i N D A 4 Y j k 1 M S 0 x Z D Z m L T Q x M 2 I t Y T M z Y i 0 0 O G U z M 2 Y 4 O T d i N W M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Q m l u Y X J 5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Z p b G x M Y X N 0 V X B k Y X R l Z C I g V m F s d W U 9 I m Q y M D I 0 L T A z L T I w V D E x O j A w O j M x L j Y y M j M z O D V a I i A v P j x F b n R y e S B U e X B l P S J G a W x s R X J y b 3 J D b 2 R l I i B W Y W x 1 Z T 0 i c 1 V u a 2 5 v d 2 4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T Y W 1 w b G U l M j B G a W x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h b X B s Z S U y M E Z p b G U v T m F 2 a W d h d G l v b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c m F u c 2 Z v c m 0 l M j B T Y W 1 w b G U l M j B G a W x l P C 9 J d G V t U G F 0 a D 4 8 L 0 l 0 Z W 1 M b 2 N h d G l v b j 4 8 U 3 R h Y m x l R W 5 0 c m l l c z 4 8 R W 5 0 c n k g V H l w Z T 0 i S X N Q c m l 2 Y X R l I i B W Y W x 1 Z T 0 i b D A i I C 8 + P E V u d H J 5 I F R 5 c G U 9 I l F 1 Z X J 5 S U Q i I F Z h b H V l P S J z M W E 0 O G I z Z W I t M z d m Y S 0 0 N 2 F i L W E z O T E t O W Z j Y j g 3 Y j M x Y z B i I i A v P j x F b n R y e S B U e X B l P S J M b 2 F k V G 9 S Z X B v c n R E a X N h Y m x l Z C I g V m F s d W U 9 I m w x I i A v P j x F b n R y e S B U e X B l P S J R d W V y e U d y b 3 V w S U Q i I F Z h b H V l P S J z M 2 V h N j V j M D A t M W V i Y S 0 0 Y m Q w L T k 3 M m U t M z A z M D E 3 M D k w Y j Y z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W 1 l V X B k Y X R l Z E F m d G V y R m l s b C I g V m F s d W U 9 I m w x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Z p b G x T d G F 0 d X M i I F Z h b H V l P S J z Q 2 9 t c G x l d G U i I C 8 + P E V u d H J 5 I F R 5 c G U 9 I k Z p b G x M Y X N 0 V X B k Y X R l Z C I g V m F s d W U 9 I m Q y M D I 0 L T A z L T I w V D E x O j A w O j M x L j Y x M j M z N j V a I i A v P j x F b n R y e S B U e X B l P S J G a W x s R X J y b 3 J D b 2 R l I i B W Y W x 1 Z T 0 i c 1 V u a 2 5 v d 2 4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U c m F u c 2 Z v c m 0 l M j B T Y W 1 w b G U l M j B G a W x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Z m 9 y b S U y M E Z p b G U 8 L 0 l 0 Z W 1 Q Y X R o P j w v S X R l b U x v Y 2 F 0 a W 9 u P j x T d G F i b G V F b n R y a W V z P j x F b n R y e S B U e X B l P S J M b 2 F k V G 9 S Z X B v c n R E a X N h Y m x l Z C I g V m F s d W U 9 I m w x I i A v P j x F b n R y e S B U e X B l P S J R d W V y e U l E I i B W Y W x 1 Z T 0 i c z E y N j k z N W J k L T N i M z I t N D k 3 Z C 0 4 N m U 4 L T N m Z D N i O G U 5 M j I 2 Z S I g L z 4 8 R W 5 0 c n k g V H l w Z T 0 i U X V l c n l H c m 9 1 c E l E I i B W Y W x 1 Z T 0 i c 2 I 0 M D h i O T U x L T F k N m Y t N D E z Y i 1 h M z N i L T Q 4 Z T M z Z j g 5 N 2 I 1 Y y I g L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R n V u Y 3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0 L T A y L T A 5 V D A 3 O j M 0 O j E w L j M z M z c w N D d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1 R y Y W 5 z Z m 9 y b S U y M E Z p b G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9 0 d n J k Z T I w M j M v R m l s d G V y Z W Q l M j B I a W R k Z W 4 l M j B G a W x l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b 3 R 2 c m R l M j A y M y 9 J b n Z v a 2 U l M j B D d X N 0 b 2 0 l M j B G d W 5 j d G l v b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b 3 R 2 c m R l M j A y M y 9 S Z W 5 h b W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b 3 R 2 c m R l M j A y M y 9 S Z W 1 v d m V k J T I w T 3 R o Z X I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v d H Z y Z G U y M D I z L 0 V 4 c G F u Z G V k J T I w V G F i b G U l M j B D b 2 x 1 b W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9 0 d n J k Z T I w M j M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b 3 R 2 c m R l M j A y M y 9 G a W x 0 Z X J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b 3 R 2 c m R l M j A y M y 9 F e H B h b m R l Z C U y M E R h d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b 3 R 2 c m R l M j A y M y 9 S Z W 1 v d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v d H Z y Z G U y M D I z L 0 F k Z G V k J T I w Q 2 9 u Z G l 0 a W 9 u Y W w l M j B D b 2 x 1 b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b 3 R 2 c m R l M j A y M y 9 J b n N l c n R l Z C U y M F R l e H Q l M j B B Z n R l c i U y M E R l b G l t a X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v d H Z y Z G U y M D I z L 0 Z p b G x l Z C U y M F V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9 0 d n J k Z T I w M j M v U m V w b G F j Z W Q l M j B W Y W x 1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v d H Z y Z G U y M D I z L 0 Z p b G x l Z C U y M F V w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v d H Z y Z G U y M D I z L 0 Z p b H R l c m V k J T I w U m 9 3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b 3 R 2 c m R l M j A y M y 9 S Z W 1 v d m V k J T I w Q 2 9 s d W 1 u c z E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j H X W y 1 M w i U K J + + T T D 5 f L 4 w A A A A A C A A A A A A A Q Z g A A A A E A A C A A A A B D 0 Q 8 l 0 z 9 Z 1 M N 9 t 6 I A E b K n V / l u E R 1 s s a Q K U m g 9 q w J E g w A A A A A O g A A A A A I A A C A A A A B 8 R P M e p a K j 5 q 0 7 j 5 m H w k V u I i M F T p + 6 o E O M A k P A R P h M e 1 A A A A B 9 m E F j h 9 J k y h 2 0 c p 2 H U 9 S b A Z M d 4 u r t Q L 9 w / D X c Y + e x / A 9 L l X B O P y Y 3 e k d E / f F m V U F Y c 4 q o L J 3 5 q o B M 5 G S 4 V U U e 9 K u U D c p O U W 1 F K r + t T 5 2 m 3 0 A A A A D f o G + S N z 8 Z G Y n v E 7 E C o 4 r j i 2 9 s 1 E V O e H m q s q D e Z + a l 9 w U A c Q k w C s 1 a 0 0 6 O U z R U 7 7 M z x 2 1 D n 3 G E 6 s 4 7 + N s 1 3 u / v < / D a t a M a s h u p > 
</file>

<file path=customXml/itemProps1.xml><?xml version="1.0" encoding="utf-8"?>
<ds:datastoreItem xmlns:ds="http://schemas.openxmlformats.org/officeDocument/2006/customXml" ds:itemID="{43BF1715-88C9-41A3-A01C-8ADB3AA8D0B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potvrde2023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mzaninovic</dc:creator>
  <cp:lastModifiedBy>Frane Plenkovic</cp:lastModifiedBy>
  <dcterms:created xsi:type="dcterms:W3CDTF">2015-06-05T18:17:20Z</dcterms:created>
  <dcterms:modified xsi:type="dcterms:W3CDTF">2024-03-20T11:40:08Z</dcterms:modified>
</cp:coreProperties>
</file>