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var\Desktop\"/>
    </mc:Choice>
  </mc:AlternateContent>
  <xr:revisionPtr revIDLastSave="0" documentId="13_ncr:1_{DA53432D-868B-4961-8853-B349BEACE9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nevnik_knjiženja_proračuna" sheetId="1" r:id="rId1"/>
  </sheets>
  <externalReferences>
    <externalReference r:id="rId2"/>
  </externalReferences>
  <definedNames>
    <definedName name="Dnevnik_knjiženja_proračuna">Dnevnik_knjiženja_proračuna!$A$1:$K$537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19" i="1" l="1"/>
  <c r="L497" i="1"/>
  <c r="L475" i="1"/>
  <c r="L457" i="1"/>
  <c r="L432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76" i="1"/>
  <c r="L375" i="1"/>
  <c r="L374" i="1"/>
  <c r="L373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179" i="1"/>
  <c r="L178" i="1"/>
  <c r="L177" i="1"/>
  <c r="L176" i="1"/>
  <c r="L175" i="1"/>
  <c r="L151" i="1"/>
  <c r="L149" i="1"/>
  <c r="L148" i="1"/>
  <c r="L147" i="1"/>
  <c r="L146" i="1"/>
  <c r="L126" i="1"/>
  <c r="L125" i="1"/>
  <c r="L124" i="1"/>
  <c r="L123" i="1"/>
  <c r="L122" i="1"/>
  <c r="L90" i="1"/>
  <c r="L64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4" i="1"/>
  <c r="L3" i="1"/>
</calcChain>
</file>

<file path=xl/sharedStrings.xml><?xml version="1.0" encoding="utf-8"?>
<sst xmlns="http://schemas.openxmlformats.org/spreadsheetml/2006/main" count="2227" uniqueCount="358">
  <si>
    <t>DATUM</t>
  </si>
  <si>
    <t>DOKUMENT</t>
  </si>
  <si>
    <t>ORGANIZACIJSKI_DIO</t>
  </si>
  <si>
    <t>KONTO</t>
  </si>
  <si>
    <t>PARTNER</t>
  </si>
  <si>
    <t>NAZIV</t>
  </si>
  <si>
    <t>POZICIJA</t>
  </si>
  <si>
    <t>OPIS_KNJIZENJA</t>
  </si>
  <si>
    <t>DUGUJE</t>
  </si>
  <si>
    <t>POTRAZUJE</t>
  </si>
  <si>
    <t>DIN</t>
  </si>
  <si>
    <t>BUDGETBS</t>
  </si>
  <si>
    <t>11121</t>
  </si>
  <si>
    <t>Novac na žiro-računu  kod tuzemnih poslovnih banak</t>
  </si>
  <si>
    <t>12912</t>
  </si>
  <si>
    <t>HEP operator distribucijskog sustava d.o.o.</t>
  </si>
  <si>
    <t>ponuda</t>
  </si>
  <si>
    <t>232214</t>
  </si>
  <si>
    <t>Ribola d.o.o.</t>
  </si>
  <si>
    <t>Ribola4/059/100</t>
  </si>
  <si>
    <t>232332</t>
  </si>
  <si>
    <t>Hanza Media</t>
  </si>
  <si>
    <t>Povrat</t>
  </si>
  <si>
    <t>232341</t>
  </si>
  <si>
    <t>Hvarski vodovod d.o.o.</t>
  </si>
  <si>
    <t>Hv.Vod2-20311235-12506010</t>
  </si>
  <si>
    <t>Hv.Vod2-20410465-12506011</t>
  </si>
  <si>
    <t>Hv.Vod2-30120375-12506014</t>
  </si>
  <si>
    <t>HvVod2-30160160-12506017</t>
  </si>
  <si>
    <t>232389</t>
  </si>
  <si>
    <t>Office Computers, vl. Goran Tokić</t>
  </si>
  <si>
    <t>OfficeComputers92/1/1</t>
  </si>
  <si>
    <t>Libusoft Cicom d.o.o.</t>
  </si>
  <si>
    <t>Libusoft101-04-25/0010581</t>
  </si>
  <si>
    <t>Evolare d.o.o.</t>
  </si>
  <si>
    <t>Evolare155/25/1</t>
  </si>
  <si>
    <t>Evolare157/25/1</t>
  </si>
  <si>
    <t>Ri - ing net d.o.o.</t>
  </si>
  <si>
    <t>Ri-ingnet594-1-1</t>
  </si>
  <si>
    <t>232931</t>
  </si>
  <si>
    <t>Manoa obrt za ugostiteljstvo</t>
  </si>
  <si>
    <t>Manoa14-001-1</t>
  </si>
  <si>
    <t>234312</t>
  </si>
  <si>
    <t>OTP Banka</t>
  </si>
  <si>
    <t>Otp</t>
  </si>
  <si>
    <t>237224</t>
  </si>
  <si>
    <t>Tommy d.o.o.</t>
  </si>
  <si>
    <t>Tommy204/30800/1</t>
  </si>
  <si>
    <t>23955</t>
  </si>
  <si>
    <t>Obveze za naplaćene tuđe prihode</t>
  </si>
  <si>
    <t>32999</t>
  </si>
  <si>
    <t>Ostali nespomenuti  rashodi poslovanja</t>
  </si>
  <si>
    <t>123</t>
  </si>
  <si>
    <t>38119</t>
  </si>
  <si>
    <t>Ostale tekuće donacije</t>
  </si>
  <si>
    <t>142-0</t>
  </si>
  <si>
    <t>Lovačka udruga</t>
  </si>
  <si>
    <t>Udruga maslinara</t>
  </si>
  <si>
    <t>160-0</t>
  </si>
  <si>
    <t>Prijatelji o Šćedro</t>
  </si>
  <si>
    <t>386126</t>
  </si>
  <si>
    <t>Jelkom - Vrboska</t>
  </si>
  <si>
    <t>172-0</t>
  </si>
  <si>
    <t>61111</t>
  </si>
  <si>
    <t>Porez i prirez na dohodak od nesamostalnog rada i</t>
  </si>
  <si>
    <t>61-2</t>
  </si>
  <si>
    <t>61314</t>
  </si>
  <si>
    <t>Porez na kuće za odmor</t>
  </si>
  <si>
    <t>61</t>
  </si>
  <si>
    <t>61315</t>
  </si>
  <si>
    <t>Porez na korištenje javnih površina</t>
  </si>
  <si>
    <t>61-3</t>
  </si>
  <si>
    <t>61424</t>
  </si>
  <si>
    <t>Porez na potrošnju alkoholnih  i bezalkoholnih  pi</t>
  </si>
  <si>
    <t>61-4</t>
  </si>
  <si>
    <t>64214</t>
  </si>
  <si>
    <t>Naknada za koncesiju  na pomorskom dobru</t>
  </si>
  <si>
    <t>64-3</t>
  </si>
  <si>
    <t>651411</t>
  </si>
  <si>
    <t>Boravišna  pristojba - TZ Općine Jclsa</t>
  </si>
  <si>
    <t>65-4</t>
  </si>
  <si>
    <t>651412</t>
  </si>
  <si>
    <t>Boravišna pristojba -TZ  mj.Vrboska</t>
  </si>
  <si>
    <t>65321</t>
  </si>
  <si>
    <t>Komunalne naknade</t>
  </si>
  <si>
    <t>65</t>
  </si>
  <si>
    <t>68191</t>
  </si>
  <si>
    <t>Ostale nespomenute kazne</t>
  </si>
  <si>
    <t>68</t>
  </si>
  <si>
    <t>URAEU</t>
  </si>
  <si>
    <t>232329</t>
  </si>
  <si>
    <t>Umo Neuroscience d.o.o.</t>
  </si>
  <si>
    <t>UmoNeuroscience32-POS-1</t>
  </si>
  <si>
    <t>32329</t>
  </si>
  <si>
    <t>Ostale usluge tekućeg i investicijskog održavanja</t>
  </si>
  <si>
    <t>016</t>
  </si>
  <si>
    <t>Evolare180/25/1</t>
  </si>
  <si>
    <t>32389</t>
  </si>
  <si>
    <t>Ostale računalne usluge</t>
  </si>
  <si>
    <t>020</t>
  </si>
  <si>
    <t>Evolare179/25/1</t>
  </si>
  <si>
    <t>232251</t>
  </si>
  <si>
    <t>OfficeComputers102/1/1</t>
  </si>
  <si>
    <t>32251</t>
  </si>
  <si>
    <t>Sitni inventar</t>
  </si>
  <si>
    <t>014</t>
  </si>
  <si>
    <t>OfficeComputers101/1/1</t>
  </si>
  <si>
    <t>SWING consulting d.o.o.</t>
  </si>
  <si>
    <t>Swing2758-01-2</t>
  </si>
  <si>
    <t>232999</t>
  </si>
  <si>
    <t>HRT</t>
  </si>
  <si>
    <t>Hrt4040907102-202508-0</t>
  </si>
  <si>
    <t>026</t>
  </si>
  <si>
    <t>HepOp0000008711-213-1</t>
  </si>
  <si>
    <t>026-2</t>
  </si>
  <si>
    <t>32952</t>
  </si>
  <si>
    <t>Sudske pristojbe</t>
  </si>
  <si>
    <t>025</t>
  </si>
  <si>
    <t>FOR</t>
  </si>
  <si>
    <t>146-0</t>
  </si>
  <si>
    <t>P.K. Arija</t>
  </si>
  <si>
    <t>U. Tramuntana</t>
  </si>
  <si>
    <t>Udruga održivi otok</t>
  </si>
  <si>
    <t>172-1</t>
  </si>
  <si>
    <t>61341</t>
  </si>
  <si>
    <t>Porez na promet nekretnina</t>
  </si>
  <si>
    <t>61-1</t>
  </si>
  <si>
    <t>64224</t>
  </si>
  <si>
    <t>Prihodi od iznajmljivanja stambenih objekata</t>
  </si>
  <si>
    <t>64</t>
  </si>
  <si>
    <t>Branimir petrić</t>
  </si>
  <si>
    <t>64225</t>
  </si>
  <si>
    <t>68311</t>
  </si>
  <si>
    <t>Ostali prihodi</t>
  </si>
  <si>
    <t>69</t>
  </si>
  <si>
    <t>Kazna trošak</t>
  </si>
  <si>
    <t>232311</t>
  </si>
  <si>
    <t>Telemach Hrvatska d.o.o.</t>
  </si>
  <si>
    <t>721191</t>
  </si>
  <si>
    <t>Stanovi  na kojima postoji stambeno pravo</t>
  </si>
  <si>
    <t>72</t>
  </si>
  <si>
    <t>Mihael Granić</t>
  </si>
  <si>
    <t>232373</t>
  </si>
  <si>
    <t>Odvjetnički ured Roko Lukšić</t>
  </si>
  <si>
    <t>ODV.ROKO 09-PJ01-1</t>
  </si>
  <si>
    <t>odvj.roko 08-PJ01-1</t>
  </si>
  <si>
    <t>OdvjRokoL10-PJ01-1</t>
  </si>
  <si>
    <t>36611</t>
  </si>
  <si>
    <t>Tekuće pomoći  proračunskim  korisnicima drugih  p</t>
  </si>
  <si>
    <t>114-4</t>
  </si>
  <si>
    <t>Agencija polje</t>
  </si>
  <si>
    <t>63311</t>
  </si>
  <si>
    <t>Tekuće pomoći iz državnog proračuna</t>
  </si>
  <si>
    <t>63</t>
  </si>
  <si>
    <t>F.O.D.V.</t>
  </si>
  <si>
    <t>65311</t>
  </si>
  <si>
    <t>Komunalni doprinosi</t>
  </si>
  <si>
    <t>65-1</t>
  </si>
  <si>
    <t>BUDGET</t>
  </si>
  <si>
    <t>11141</t>
  </si>
  <si>
    <t>Prijelazni Ž.R.</t>
  </si>
  <si>
    <t>Blagajna</t>
  </si>
  <si>
    <t>37212</t>
  </si>
  <si>
    <t>Pomoć obiteljima i kućanstvima</t>
  </si>
  <si>
    <t>130</t>
  </si>
  <si>
    <t>232231</t>
  </si>
  <si>
    <t>HEP-Opskrba d.o.o.</t>
  </si>
  <si>
    <t>HepOp0010069214-250620-9</t>
  </si>
  <si>
    <t>HepOp0010069214-250621-7</t>
  </si>
  <si>
    <t>UmoNeuroscience28-POS-1</t>
  </si>
  <si>
    <t>23921</t>
  </si>
  <si>
    <t>Obveze za porez na dodanu  vrijednost kod obveznik</t>
  </si>
  <si>
    <t>Hrvatski telekom d.d.</t>
  </si>
  <si>
    <t>Liesna d.o.o.</t>
  </si>
  <si>
    <t>Minna travel Hvar, obrt</t>
  </si>
  <si>
    <t>MinnatravelHvar017-001-1</t>
  </si>
  <si>
    <t>124-1</t>
  </si>
  <si>
    <t>Heraldic art studio i radionica her. dizajna d.o.o</t>
  </si>
  <si>
    <t>Heraldic190-1-1</t>
  </si>
  <si>
    <t>126-8</t>
  </si>
  <si>
    <t>231113</t>
  </si>
  <si>
    <t>Obv.za zaposlene i privr.zaposl.-Općina</t>
  </si>
  <si>
    <t>07/25</t>
  </si>
  <si>
    <t>23122</t>
  </si>
  <si>
    <t>Obveze za bolovanja iznad 42 dana</t>
  </si>
  <si>
    <t>23129</t>
  </si>
  <si>
    <t>Obveze za ostale naknade plaća (njega djeteta, voj</t>
  </si>
  <si>
    <t>231411</t>
  </si>
  <si>
    <t>Obveze za porez na dohodak iz plaće-Općina</t>
  </si>
  <si>
    <t>23151</t>
  </si>
  <si>
    <t>Doprinosi za mirovinsko osiguranje</t>
  </si>
  <si>
    <t>231621</t>
  </si>
  <si>
    <t>Obveze za doprinose za zdr.osiguranje-Općina</t>
  </si>
  <si>
    <t>232121</t>
  </si>
  <si>
    <t>Naknade za prijevoz na posao i s posla</t>
  </si>
  <si>
    <t>232141</t>
  </si>
  <si>
    <t>Naknada za kor.privatnog automobila u službene svr</t>
  </si>
  <si>
    <t>Advokat Zora Dobričanin Nikodinović</t>
  </si>
  <si>
    <t>Adv.ZoraDobričanNik93/25</t>
  </si>
  <si>
    <t>32372</t>
  </si>
  <si>
    <t>Ugovori od djelu</t>
  </si>
  <si>
    <t>019</t>
  </si>
  <si>
    <t>32379</t>
  </si>
  <si>
    <t>Ostale intelektualne usluge</t>
  </si>
  <si>
    <t>34312</t>
  </si>
  <si>
    <t>Usluge platnog prometa</t>
  </si>
  <si>
    <t>027</t>
  </si>
  <si>
    <t>Naknada nalog</t>
  </si>
  <si>
    <t>34349</t>
  </si>
  <si>
    <t>Ostali nespomenuti  financijski  rashodi</t>
  </si>
  <si>
    <t>127-7</t>
  </si>
  <si>
    <t>367211</t>
  </si>
  <si>
    <t>Pr.pror.kor.iz nadl.pr.za fin.r.posl.-DV Jelsa</t>
  </si>
  <si>
    <t>367-1</t>
  </si>
  <si>
    <t>367212</t>
  </si>
  <si>
    <t>Pr.pror.kor.iz nadl.pr.za fin.r.posl.-O.knjižnica</t>
  </si>
  <si>
    <t>367-2</t>
  </si>
  <si>
    <t>367213</t>
  </si>
  <si>
    <t>Pr.pror.kor.iz nadl.pr.za fin.r.posl.-Muzej</t>
  </si>
  <si>
    <t>367-3</t>
  </si>
  <si>
    <t>Libosoft101-04-25/0011990</t>
  </si>
  <si>
    <t>RIBOLA5/059/100</t>
  </si>
  <si>
    <t>HEP Elektra d.o.o.</t>
  </si>
  <si>
    <t>HepE2301044920-250721-9</t>
  </si>
  <si>
    <t>HepEl2301044920-250720-0</t>
  </si>
  <si>
    <t>HepElektra2301035853-2507</t>
  </si>
  <si>
    <t>HrvTel5019081636-311-6</t>
  </si>
  <si>
    <t>A1 Hrvatska d.o.o.</t>
  </si>
  <si>
    <t>A10000750034082025</t>
  </si>
  <si>
    <t>232312</t>
  </si>
  <si>
    <t>HrvTel5006201728-311-4</t>
  </si>
  <si>
    <t>HrvTel5009950250-311-9</t>
  </si>
  <si>
    <t>232313</t>
  </si>
  <si>
    <t>HP- Hrvatska pošta d.d.</t>
  </si>
  <si>
    <t>Hp8697-92004-2</t>
  </si>
  <si>
    <t>Hv.vod2-30160160-12507013</t>
  </si>
  <si>
    <t>HvVod2-20311235-12507017</t>
  </si>
  <si>
    <t>HvVod2-20410465-12507018</t>
  </si>
  <si>
    <t>HvVod2-30120375-12507010</t>
  </si>
  <si>
    <t>232375</t>
  </si>
  <si>
    <t>Geo Hvar d.o.o.</t>
  </si>
  <si>
    <t>GeoHvard.o.o.59/PJ1/1</t>
  </si>
  <si>
    <t>Triangulacija d.o.o.</t>
  </si>
  <si>
    <t>Triangulacija49-1-1</t>
  </si>
  <si>
    <t>Delta Omega</t>
  </si>
  <si>
    <t>DeltaOmega250-1-1</t>
  </si>
  <si>
    <t>232941</t>
  </si>
  <si>
    <t>Hrvatska zajednica općina</t>
  </si>
  <si>
    <t>Hrv.zajOpcina527-1</t>
  </si>
  <si>
    <t>Alfa atest d.o.o.</t>
  </si>
  <si>
    <t>Alfaatest3751-F001-10</t>
  </si>
  <si>
    <t>Hp4085-92009-2</t>
  </si>
  <si>
    <t>Financijska agencija</t>
  </si>
  <si>
    <t>Fina25-0725-0429897</t>
  </si>
  <si>
    <t>237223</t>
  </si>
  <si>
    <t>Psihijatrijska bolnica Lopača</t>
  </si>
  <si>
    <t>Lopača25-00000703</t>
  </si>
  <si>
    <t>32351</t>
  </si>
  <si>
    <t>Zakupnine za zemljišta</t>
  </si>
  <si>
    <t>125-1</t>
  </si>
  <si>
    <t>132</t>
  </si>
  <si>
    <t>37215</t>
  </si>
  <si>
    <t>Stipendije i školarine</t>
  </si>
  <si>
    <t>37223</t>
  </si>
  <si>
    <t>Stanovanje</t>
  </si>
  <si>
    <t>134</t>
  </si>
  <si>
    <t>165</t>
  </si>
  <si>
    <t>Crveni križ</t>
  </si>
  <si>
    <t>232211</t>
  </si>
  <si>
    <t>Narodne novine d.d.</t>
  </si>
  <si>
    <t>NarodneNovine200055005576</t>
  </si>
  <si>
    <t>32211</t>
  </si>
  <si>
    <t>Uredski materijal</t>
  </si>
  <si>
    <t>011</t>
  </si>
  <si>
    <t>Pleter vatrometi d.o.o.</t>
  </si>
  <si>
    <t>Pleter341/VP1/1</t>
  </si>
  <si>
    <t>126</t>
  </si>
  <si>
    <t>127-3</t>
  </si>
  <si>
    <t>TZ Vrboska</t>
  </si>
  <si>
    <t>Sošk</t>
  </si>
  <si>
    <t>Klapa Priženca</t>
  </si>
  <si>
    <t>172</t>
  </si>
  <si>
    <t>Žgiro, vl. Đurđica Sarjanović</t>
  </si>
  <si>
    <t>Žgiro34-1-1</t>
  </si>
  <si>
    <t>32332</t>
  </si>
  <si>
    <t>Tisak</t>
  </si>
  <si>
    <t>017</t>
  </si>
  <si>
    <t>32911</t>
  </si>
  <si>
    <t>Naknade članovima predstavničkih i izvršnih tijela</t>
  </si>
  <si>
    <t>022</t>
  </si>
  <si>
    <t>Doprinosi</t>
  </si>
  <si>
    <t>141-1</t>
  </si>
  <si>
    <t>DP</t>
  </si>
  <si>
    <t>HSS</t>
  </si>
  <si>
    <t>SDP</t>
  </si>
  <si>
    <t>Ministarstvo mora</t>
  </si>
  <si>
    <t>Rubin- uslužni obrt</t>
  </si>
  <si>
    <t>642291</t>
  </si>
  <si>
    <t>Naknada za zakup javnih površina</t>
  </si>
  <si>
    <t>HrvT01830311066001250801</t>
  </si>
  <si>
    <t>37217</t>
  </si>
  <si>
    <t>Porodiljne naknade i oprema za novorođenčad</t>
  </si>
  <si>
    <t>HNK Vatra</t>
  </si>
  <si>
    <t>Povrat- N.Gamulin</t>
  </si>
  <si>
    <t>Povrat- E. Banović</t>
  </si>
  <si>
    <t>OffIceComputer112/1/1</t>
  </si>
  <si>
    <t>HepEl2201135340-250720-0</t>
  </si>
  <si>
    <t>Ri-ingnet705-1-1</t>
  </si>
  <si>
    <t>MinnatravelHvar018-001-1</t>
  </si>
  <si>
    <t>Fina080725-0444093</t>
  </si>
  <si>
    <t>Fina35-0725-0457711</t>
  </si>
  <si>
    <t>32912</t>
  </si>
  <si>
    <t>Naknade članovima povjerenstava</t>
  </si>
  <si>
    <t>NK Vrisnik</t>
  </si>
  <si>
    <t>64299</t>
  </si>
  <si>
    <t>Ostali prihodi od nefinancijske imovine</t>
  </si>
  <si>
    <t>64-1</t>
  </si>
  <si>
    <t>65139</t>
  </si>
  <si>
    <t>Prihod od prodaje državnih biljega</t>
  </si>
  <si>
    <t>65-3</t>
  </si>
  <si>
    <t>SPIZZA, obrt za ugostiteljstvo</t>
  </si>
  <si>
    <t>1-01-251 DAN OPĆINE 2025</t>
  </si>
  <si>
    <t>1-01-251</t>
  </si>
  <si>
    <t>02211</t>
  </si>
  <si>
    <t>Računala i računalna oprema</t>
  </si>
  <si>
    <t>HARDWARE 50-1-1</t>
  </si>
  <si>
    <t>24221</t>
  </si>
  <si>
    <t>HARDWARE j.d.o.o.</t>
  </si>
  <si>
    <t>42211</t>
  </si>
  <si>
    <t>028</t>
  </si>
  <si>
    <t>91111</t>
  </si>
  <si>
    <t>Izvori vlasništva iz proračuna za nefinancijsku  i</t>
  </si>
  <si>
    <t>242211</t>
  </si>
  <si>
    <t>Računala  i računalna opremaf</t>
  </si>
  <si>
    <t>HARDWARE 49-1-1</t>
  </si>
  <si>
    <t>OPG VINA BOJANIĆ</t>
  </si>
  <si>
    <t>OPG BOJANIĆ 657-p1-1</t>
  </si>
  <si>
    <t>TAxi Mihael Stančić</t>
  </si>
  <si>
    <t>Andrea Bužančić</t>
  </si>
  <si>
    <t>32941</t>
  </si>
  <si>
    <t>Tuzemne članarine</t>
  </si>
  <si>
    <t>140-7</t>
  </si>
  <si>
    <t>Alfa atest 4358-F001-10</t>
  </si>
  <si>
    <t>127-4</t>
  </si>
  <si>
    <t>32371</t>
  </si>
  <si>
    <t>Autorski honorari</t>
  </si>
  <si>
    <t>KUD Jelsa</t>
  </si>
  <si>
    <t>171-1</t>
  </si>
  <si>
    <t>Joško krstinić</t>
  </si>
  <si>
    <t>Luksar solutions d.o.o.</t>
  </si>
  <si>
    <t>LUKSARS SOLUTIONS 4-VP1/1</t>
  </si>
  <si>
    <t>64236</t>
  </si>
  <si>
    <t>Prihodi od spomeničke rente</t>
  </si>
  <si>
    <t>64-2</t>
  </si>
  <si>
    <t>OIB</t>
  </si>
  <si>
    <t>GDPR</t>
  </si>
  <si>
    <t>92345732468</t>
  </si>
  <si>
    <t> 28611938390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</si>
</sst>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5">
    <xf numFmtId="0" fontId="0" fillId="0" borderId="0" xfId="0"/>
    <xf numFmtId="14" fontId="0" fillId="0" borderId="0" xfId="0" applyNumberFormat="1" applyAlignment="1">
      <alignment vertical="center"/>
    </xf>
    <xf numFmtId="0" fontId="1" fillId="3" borderId="1" xfId="1" applyFont="1" applyFill="1" applyBorder="1"/>
    <xf numFmtId="0" fontId="1" fillId="3" borderId="2" xfId="1" applyFont="1" applyFill="1" applyBorder="1"/>
    <xf numFmtId="14" fontId="1" fillId="3" borderId="2" xfId="1" applyNumberFormat="1" applyFont="1" applyFill="1" applyBorder="1"/>
    <xf numFmtId="14" fontId="1" fillId="3" borderId="1" xfId="1" applyNumberFormat="1" applyFont="1" applyFill="1" applyBorder="1"/>
    <xf numFmtId="0" fontId="1" fillId="3" borderId="1" xfId="1" applyFont="1" applyFill="1" applyBorder="1" applyAlignment="1">
      <alignment horizontal="right"/>
    </xf>
    <xf numFmtId="0" fontId="1" fillId="3" borderId="2" xfId="1" applyFont="1" applyFill="1" applyBorder="1" applyAlignment="1">
      <alignment horizontal="right"/>
    </xf>
    <xf numFmtId="14" fontId="1" fillId="3" borderId="2" xfId="1" applyNumberFormat="1" applyFont="1" applyFill="1" applyBorder="1" applyAlignment="1">
      <alignment horizontal="right"/>
    </xf>
    <xf numFmtId="164" fontId="1" fillId="3" borderId="2" xfId="1" applyNumberFormat="1" applyFont="1" applyFill="1" applyBorder="1" applyAlignment="1">
      <alignment horizontal="right"/>
    </xf>
    <xf numFmtId="0" fontId="0" fillId="0" borderId="2" xfId="0" applyBorder="1" applyAlignment="1">
      <alignment horizontal="right"/>
    </xf>
    <xf numFmtId="0" fontId="3" fillId="3" borderId="2" xfId="0" applyFont="1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3" borderId="2" xfId="0" applyFont="1" applyFill="1" applyBorder="1" applyAlignment="1">
      <alignment horizontal="right"/>
    </xf>
  </cellXfs>
  <cellStyles count="2">
    <cellStyle name="Neutral" xfId="1" builtinId="28"/>
    <cellStyle name="Normal" xfId="0" builtinId="0"/>
  </cellStyles>
  <dxfs count="1">
    <dxf>
      <numFmt numFmtId="19" formatCode="dd/mm/yyyy"/>
      <alignment horizontal="general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SynesisXLS\Op&#263;ina%202025\Popis_poslovnih_partnera.xlsx" TargetMode="External"/><Relationship Id="rId1" Type="http://schemas.openxmlformats.org/officeDocument/2006/relationships/externalLinkPath" Target="/SynesisXLS/Op&#263;ina%202025/Popis_poslovnih_partn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pis_poslovnih_partnera"/>
    </sheetNames>
    <sheetDataSet>
      <sheetData sheetId="0">
        <row r="2">
          <cell r="A2">
            <v>1</v>
          </cell>
          <cell r="I2" t="str">
            <v>38735700902</v>
          </cell>
        </row>
        <row r="3">
          <cell r="A3">
            <v>2</v>
          </cell>
          <cell r="I3" t="str">
            <v>04847852112</v>
          </cell>
        </row>
        <row r="4">
          <cell r="A4">
            <v>3</v>
          </cell>
          <cell r="I4" t="str">
            <v>90460957052</v>
          </cell>
        </row>
        <row r="5">
          <cell r="A5">
            <v>4</v>
          </cell>
          <cell r="I5" t="str">
            <v>52508873833</v>
          </cell>
        </row>
        <row r="6">
          <cell r="A6">
            <v>5</v>
          </cell>
          <cell r="I6" t="str">
            <v>55341918933</v>
          </cell>
        </row>
        <row r="7">
          <cell r="A7">
            <v>6</v>
          </cell>
          <cell r="I7" t="str">
            <v>58843087891</v>
          </cell>
        </row>
        <row r="8">
          <cell r="A8">
            <v>7</v>
          </cell>
          <cell r="I8" t="str">
            <v>58991588138</v>
          </cell>
        </row>
        <row r="9">
          <cell r="A9">
            <v>8</v>
          </cell>
          <cell r="I9" t="str">
            <v>51799671411</v>
          </cell>
        </row>
        <row r="10">
          <cell r="A10">
            <v>9</v>
          </cell>
          <cell r="I10" t="str">
            <v>28495895537</v>
          </cell>
        </row>
        <row r="11">
          <cell r="A11">
            <v>10</v>
          </cell>
          <cell r="I11" t="str">
            <v>58014499701</v>
          </cell>
        </row>
        <row r="12">
          <cell r="A12">
            <v>11</v>
          </cell>
          <cell r="I12" t="str">
            <v>68905349097</v>
          </cell>
        </row>
        <row r="13">
          <cell r="A13">
            <v>12</v>
          </cell>
          <cell r="I13" t="str">
            <v>14506572540</v>
          </cell>
        </row>
        <row r="14">
          <cell r="A14">
            <v>13</v>
          </cell>
          <cell r="I14" t="str">
            <v>99944170669</v>
          </cell>
        </row>
        <row r="15">
          <cell r="A15">
            <v>14</v>
          </cell>
          <cell r="I15" t="str">
            <v>03492821167</v>
          </cell>
        </row>
        <row r="16">
          <cell r="A16">
            <v>15</v>
          </cell>
          <cell r="I16" t="str">
            <v>92345732468</v>
          </cell>
        </row>
        <row r="17">
          <cell r="A17">
            <v>16</v>
          </cell>
          <cell r="I17" t="str">
            <v>03448022583</v>
          </cell>
        </row>
        <row r="18">
          <cell r="A18">
            <v>17</v>
          </cell>
          <cell r="I18" t="str">
            <v>28128148322</v>
          </cell>
        </row>
        <row r="19">
          <cell r="A19">
            <v>18</v>
          </cell>
          <cell r="I19" t="str">
            <v>02023029348</v>
          </cell>
        </row>
        <row r="20">
          <cell r="A20">
            <v>19</v>
          </cell>
          <cell r="I20" t="str">
            <v>55703284647</v>
          </cell>
        </row>
        <row r="21">
          <cell r="A21">
            <v>20</v>
          </cell>
          <cell r="I21" t="str">
            <v>080397570</v>
          </cell>
        </row>
        <row r="22">
          <cell r="A22">
            <v>21</v>
          </cell>
          <cell r="I22" t="str">
            <v>87311810356</v>
          </cell>
        </row>
        <row r="23">
          <cell r="A23">
            <v>22</v>
          </cell>
          <cell r="I23" t="str">
            <v>81793146560</v>
          </cell>
        </row>
        <row r="24">
          <cell r="A24">
            <v>23</v>
          </cell>
          <cell r="I24" t="str">
            <v>29524210204</v>
          </cell>
        </row>
        <row r="25">
          <cell r="A25">
            <v>24</v>
          </cell>
          <cell r="I25" t="str">
            <v>85821130368</v>
          </cell>
        </row>
        <row r="26">
          <cell r="A26">
            <v>25</v>
          </cell>
          <cell r="I26" t="str">
            <v>58367045537</v>
          </cell>
        </row>
        <row r="27">
          <cell r="A27">
            <v>26</v>
          </cell>
          <cell r="I27" t="str">
            <v>57644572911</v>
          </cell>
        </row>
        <row r="28">
          <cell r="A28">
            <v>27</v>
          </cell>
          <cell r="I28" t="str">
            <v>43965974818</v>
          </cell>
        </row>
        <row r="29">
          <cell r="A29">
            <v>28</v>
          </cell>
          <cell r="I29" t="str">
            <v>06441289718</v>
          </cell>
        </row>
        <row r="30">
          <cell r="A30">
            <v>29</v>
          </cell>
          <cell r="I30" t="str">
            <v>56523220122</v>
          </cell>
        </row>
        <row r="31">
          <cell r="A31">
            <v>30</v>
          </cell>
          <cell r="I31" t="str">
            <v>96577868636</v>
          </cell>
        </row>
        <row r="32">
          <cell r="A32">
            <v>31</v>
          </cell>
          <cell r="I32" t="str">
            <v>23360971149</v>
          </cell>
        </row>
        <row r="33">
          <cell r="A33">
            <v>32</v>
          </cell>
          <cell r="I33" t="str">
            <v>50123011901</v>
          </cell>
        </row>
        <row r="34">
          <cell r="A34">
            <v>33</v>
          </cell>
          <cell r="I34" t="str">
            <v>15546475103</v>
          </cell>
        </row>
        <row r="35">
          <cell r="A35">
            <v>34</v>
          </cell>
          <cell r="I35" t="str">
            <v>06362716309</v>
          </cell>
        </row>
        <row r="36">
          <cell r="A36">
            <v>35</v>
          </cell>
          <cell r="I36" t="str">
            <v>46830600751</v>
          </cell>
        </row>
        <row r="37">
          <cell r="A37">
            <v>36</v>
          </cell>
          <cell r="I37" t="str">
            <v>34349493771</v>
          </cell>
        </row>
        <row r="38">
          <cell r="A38">
            <v>37</v>
          </cell>
          <cell r="I38" t="str">
            <v>27217071053</v>
          </cell>
        </row>
        <row r="39">
          <cell r="A39">
            <v>38</v>
          </cell>
          <cell r="I39" t="str">
            <v>09368646622</v>
          </cell>
        </row>
        <row r="40">
          <cell r="A40">
            <v>39</v>
          </cell>
          <cell r="I40" t="str">
            <v>32112976384</v>
          </cell>
        </row>
        <row r="41">
          <cell r="A41">
            <v>40</v>
          </cell>
          <cell r="I41" t="str">
            <v>00343110335</v>
          </cell>
        </row>
        <row r="42">
          <cell r="A42">
            <v>41</v>
          </cell>
          <cell r="I42" t="str">
            <v>29408117654</v>
          </cell>
        </row>
        <row r="43">
          <cell r="A43">
            <v>42</v>
          </cell>
          <cell r="I43" t="str">
            <v>87968400338</v>
          </cell>
        </row>
        <row r="44">
          <cell r="A44">
            <v>43</v>
          </cell>
          <cell r="I44" t="str">
            <v>64546066176</v>
          </cell>
        </row>
        <row r="45">
          <cell r="A45">
            <v>44</v>
          </cell>
          <cell r="I45" t="str">
            <v>87343031521</v>
          </cell>
        </row>
        <row r="46">
          <cell r="A46">
            <v>45</v>
          </cell>
          <cell r="I46" t="str">
            <v>28921383001</v>
          </cell>
        </row>
        <row r="47">
          <cell r="A47">
            <v>46</v>
          </cell>
          <cell r="I47" t="str">
            <v>79665720872</v>
          </cell>
        </row>
        <row r="48">
          <cell r="A48">
            <v>47</v>
          </cell>
          <cell r="I48" t="str">
            <v>00278260010</v>
          </cell>
        </row>
        <row r="49">
          <cell r="A49">
            <v>48</v>
          </cell>
          <cell r="I49" t="str">
            <v>33441364556</v>
          </cell>
        </row>
        <row r="50">
          <cell r="A50">
            <v>49</v>
          </cell>
          <cell r="I50" t="str">
            <v>93638232306</v>
          </cell>
        </row>
        <row r="51">
          <cell r="A51">
            <v>50</v>
          </cell>
          <cell r="I51" t="str">
            <v>73768929782</v>
          </cell>
        </row>
        <row r="52">
          <cell r="A52">
            <v>51</v>
          </cell>
          <cell r="I52" t="str">
            <v>71542457980</v>
          </cell>
        </row>
        <row r="53">
          <cell r="A53">
            <v>52</v>
          </cell>
          <cell r="I53" t="str">
            <v>77339093314</v>
          </cell>
        </row>
        <row r="54">
          <cell r="A54">
            <v>53</v>
          </cell>
          <cell r="I54" t="str">
            <v>38356987583</v>
          </cell>
        </row>
        <row r="55">
          <cell r="A55">
            <v>54</v>
          </cell>
          <cell r="I55" t="str">
            <v>88976172849</v>
          </cell>
        </row>
        <row r="56">
          <cell r="A56">
            <v>55</v>
          </cell>
          <cell r="I56" t="str">
            <v>86157498303</v>
          </cell>
        </row>
        <row r="57">
          <cell r="A57">
            <v>56</v>
          </cell>
          <cell r="I57" t="str">
            <v>25494057889</v>
          </cell>
        </row>
        <row r="58">
          <cell r="A58">
            <v>57</v>
          </cell>
          <cell r="I58" t="str">
            <v>40079741217</v>
          </cell>
        </row>
        <row r="59">
          <cell r="A59">
            <v>58</v>
          </cell>
          <cell r="I59" t="str">
            <v>50522457221</v>
          </cell>
        </row>
        <row r="60">
          <cell r="A60">
            <v>59</v>
          </cell>
          <cell r="I60" t="str">
            <v>39501307973</v>
          </cell>
        </row>
        <row r="61">
          <cell r="A61">
            <v>60</v>
          </cell>
          <cell r="I61" t="str">
            <v>76662182074</v>
          </cell>
        </row>
        <row r="62">
          <cell r="A62">
            <v>61</v>
          </cell>
          <cell r="I62" t="str">
            <v>54948902275</v>
          </cell>
        </row>
        <row r="63">
          <cell r="A63">
            <v>62</v>
          </cell>
          <cell r="I63" t="str">
            <v>46934345825</v>
          </cell>
        </row>
        <row r="64">
          <cell r="A64">
            <v>63</v>
          </cell>
          <cell r="I64" t="str">
            <v>87939104217</v>
          </cell>
        </row>
        <row r="65">
          <cell r="A65">
            <v>64</v>
          </cell>
          <cell r="I65" t="str">
            <v>52848403362</v>
          </cell>
        </row>
        <row r="66">
          <cell r="A66">
            <v>65</v>
          </cell>
          <cell r="I66" t="str">
            <v>72473412628</v>
          </cell>
        </row>
        <row r="67">
          <cell r="A67">
            <v>66</v>
          </cell>
          <cell r="I67" t="str">
            <v>02675400438</v>
          </cell>
        </row>
        <row r="68">
          <cell r="A68">
            <v>67</v>
          </cell>
          <cell r="I68" t="str">
            <v>82161914947</v>
          </cell>
        </row>
        <row r="69">
          <cell r="A69">
            <v>68</v>
          </cell>
        </row>
        <row r="70">
          <cell r="A70">
            <v>69</v>
          </cell>
        </row>
        <row r="71">
          <cell r="A71">
            <v>71</v>
          </cell>
        </row>
        <row r="72">
          <cell r="A72">
            <v>72</v>
          </cell>
        </row>
        <row r="73">
          <cell r="A73">
            <v>73</v>
          </cell>
          <cell r="I73" t="str">
            <v>65647269778</v>
          </cell>
        </row>
        <row r="74">
          <cell r="A74">
            <v>74</v>
          </cell>
          <cell r="I74" t="str">
            <v>98737740721</v>
          </cell>
        </row>
        <row r="75">
          <cell r="A75">
            <v>75</v>
          </cell>
          <cell r="I75" t="str">
            <v>65137346708</v>
          </cell>
        </row>
        <row r="76">
          <cell r="A76">
            <v>76</v>
          </cell>
          <cell r="I76" t="str">
            <v>48994497458</v>
          </cell>
        </row>
        <row r="77">
          <cell r="A77">
            <v>77</v>
          </cell>
        </row>
        <row r="78">
          <cell r="A78">
            <v>78</v>
          </cell>
        </row>
        <row r="79">
          <cell r="A79">
            <v>79</v>
          </cell>
          <cell r="I79" t="str">
            <v>79517545745</v>
          </cell>
        </row>
        <row r="80">
          <cell r="A80">
            <v>80</v>
          </cell>
          <cell r="I80" t="str">
            <v>65415216256</v>
          </cell>
        </row>
        <row r="81">
          <cell r="A81">
            <v>81</v>
          </cell>
          <cell r="I81" t="str">
            <v>26187994862</v>
          </cell>
        </row>
        <row r="82">
          <cell r="A82">
            <v>82</v>
          </cell>
          <cell r="I82" t="str">
            <v>34987217891</v>
          </cell>
        </row>
        <row r="83">
          <cell r="A83">
            <v>83</v>
          </cell>
          <cell r="I83" t="str">
            <v>76511082621</v>
          </cell>
        </row>
        <row r="84">
          <cell r="A84">
            <v>84</v>
          </cell>
          <cell r="I84" t="str">
            <v>08317637557</v>
          </cell>
        </row>
        <row r="85">
          <cell r="A85">
            <v>85</v>
          </cell>
          <cell r="I85" t="str">
            <v>73813587944</v>
          </cell>
        </row>
        <row r="86">
          <cell r="A86">
            <v>86</v>
          </cell>
          <cell r="I86" t="str">
            <v>69745036969</v>
          </cell>
        </row>
        <row r="87">
          <cell r="A87">
            <v>87</v>
          </cell>
          <cell r="I87" t="str">
            <v>80664027225</v>
          </cell>
        </row>
        <row r="88">
          <cell r="A88">
            <v>88</v>
          </cell>
          <cell r="I88" t="str">
            <v>37698275226</v>
          </cell>
        </row>
        <row r="89">
          <cell r="A89">
            <v>89</v>
          </cell>
          <cell r="I89" t="str">
            <v>38644175459</v>
          </cell>
        </row>
        <row r="90">
          <cell r="A90">
            <v>90</v>
          </cell>
          <cell r="I90" t="str">
            <v>41381039315</v>
          </cell>
        </row>
        <row r="91">
          <cell r="A91">
            <v>91</v>
          </cell>
          <cell r="I91" t="str">
            <v>88590176600</v>
          </cell>
        </row>
        <row r="92">
          <cell r="A92">
            <v>92</v>
          </cell>
          <cell r="I92" t="str">
            <v>86742905038</v>
          </cell>
        </row>
        <row r="93">
          <cell r="A93">
            <v>93</v>
          </cell>
          <cell r="I93" t="str">
            <v>31269068719</v>
          </cell>
        </row>
        <row r="94">
          <cell r="A94">
            <v>94</v>
          </cell>
          <cell r="I94" t="str">
            <v>79460530595</v>
          </cell>
        </row>
        <row r="95">
          <cell r="A95">
            <v>95</v>
          </cell>
          <cell r="I95" t="str">
            <v>99426123199</v>
          </cell>
        </row>
        <row r="96">
          <cell r="A96">
            <v>96</v>
          </cell>
          <cell r="I96" t="str">
            <v>63073332379</v>
          </cell>
        </row>
        <row r="97">
          <cell r="A97">
            <v>97</v>
          </cell>
          <cell r="I97" t="str">
            <v>32350042334</v>
          </cell>
        </row>
        <row r="98">
          <cell r="A98">
            <v>98</v>
          </cell>
          <cell r="I98" t="str">
            <v>94905144054</v>
          </cell>
        </row>
        <row r="99">
          <cell r="A99">
            <v>99</v>
          </cell>
          <cell r="I99" t="str">
            <v>98000947820</v>
          </cell>
        </row>
        <row r="100">
          <cell r="A100">
            <v>100</v>
          </cell>
          <cell r="I100" t="str">
            <v>05695734405</v>
          </cell>
        </row>
        <row r="101">
          <cell r="A101">
            <v>101</v>
          </cell>
          <cell r="I101" t="str">
            <v>80364394364</v>
          </cell>
        </row>
        <row r="102">
          <cell r="A102">
            <v>102</v>
          </cell>
          <cell r="I102" t="str">
            <v>07189160632</v>
          </cell>
        </row>
        <row r="103">
          <cell r="A103">
            <v>103</v>
          </cell>
          <cell r="I103" t="str">
            <v>081185973</v>
          </cell>
        </row>
        <row r="104">
          <cell r="A104">
            <v>104</v>
          </cell>
          <cell r="I104" t="str">
            <v>37670209716</v>
          </cell>
        </row>
        <row r="105">
          <cell r="A105">
            <v>105</v>
          </cell>
          <cell r="I105" t="str">
            <v>38967655335</v>
          </cell>
        </row>
        <row r="106">
          <cell r="A106">
            <v>106</v>
          </cell>
          <cell r="I106" t="str">
            <v>31475330936</v>
          </cell>
        </row>
        <row r="107">
          <cell r="A107">
            <v>107</v>
          </cell>
          <cell r="I107" t="str">
            <v>95803232921</v>
          </cell>
        </row>
        <row r="108">
          <cell r="A108">
            <v>108</v>
          </cell>
          <cell r="I108" t="str">
            <v>09551132317</v>
          </cell>
        </row>
        <row r="109">
          <cell r="A109">
            <v>109</v>
          </cell>
          <cell r="I109" t="str">
            <v>90464311839</v>
          </cell>
        </row>
        <row r="110">
          <cell r="A110">
            <v>110</v>
          </cell>
          <cell r="I110" t="str">
            <v>73788852017</v>
          </cell>
        </row>
        <row r="111">
          <cell r="A111">
            <v>111</v>
          </cell>
          <cell r="I111" t="str">
            <v>65553879500</v>
          </cell>
        </row>
        <row r="112">
          <cell r="A112">
            <v>112</v>
          </cell>
          <cell r="I112" t="str">
            <v>05956562208</v>
          </cell>
        </row>
        <row r="113">
          <cell r="A113">
            <v>113</v>
          </cell>
          <cell r="I113" t="str">
            <v>69032282726</v>
          </cell>
        </row>
        <row r="114">
          <cell r="A114">
            <v>114</v>
          </cell>
          <cell r="I114" t="str">
            <v>04602402033</v>
          </cell>
        </row>
        <row r="115">
          <cell r="A115">
            <v>115</v>
          </cell>
          <cell r="I115" t="str">
            <v>29834131149</v>
          </cell>
        </row>
        <row r="116">
          <cell r="A116">
            <v>116</v>
          </cell>
          <cell r="I116" t="str">
            <v>45236158266</v>
          </cell>
        </row>
        <row r="117">
          <cell r="A117">
            <v>117</v>
          </cell>
          <cell r="I117" t="str">
            <v>21789069512</v>
          </cell>
        </row>
        <row r="118">
          <cell r="A118">
            <v>118</v>
          </cell>
          <cell r="I118" t="str">
            <v>86173090892</v>
          </cell>
        </row>
        <row r="119">
          <cell r="A119">
            <v>119</v>
          </cell>
          <cell r="I119" t="str">
            <v>68975783563</v>
          </cell>
        </row>
        <row r="120">
          <cell r="A120">
            <v>120</v>
          </cell>
        </row>
        <row r="121">
          <cell r="A121">
            <v>121</v>
          </cell>
        </row>
        <row r="122">
          <cell r="A122">
            <v>122</v>
          </cell>
          <cell r="I122" t="str">
            <v>38737969678</v>
          </cell>
        </row>
        <row r="123">
          <cell r="A123">
            <v>123</v>
          </cell>
          <cell r="I123" t="str">
            <v>06855882763</v>
          </cell>
        </row>
        <row r="124">
          <cell r="A124">
            <v>124</v>
          </cell>
          <cell r="I124" t="str">
            <v>90918289020</v>
          </cell>
        </row>
        <row r="125">
          <cell r="A125">
            <v>125</v>
          </cell>
          <cell r="I125" t="str">
            <v>05254649949</v>
          </cell>
        </row>
        <row r="126">
          <cell r="A126">
            <v>126</v>
          </cell>
          <cell r="I126" t="str">
            <v>47457997719</v>
          </cell>
        </row>
        <row r="127">
          <cell r="A127">
            <v>127</v>
          </cell>
          <cell r="I127" t="str">
            <v>67169815174</v>
          </cell>
        </row>
        <row r="128">
          <cell r="A128">
            <v>128</v>
          </cell>
          <cell r="I128" t="str">
            <v>92510683607</v>
          </cell>
        </row>
        <row r="129">
          <cell r="A129">
            <v>129</v>
          </cell>
          <cell r="I129" t="str">
            <v>17845435618</v>
          </cell>
        </row>
        <row r="130">
          <cell r="A130">
            <v>130</v>
          </cell>
          <cell r="I130" t="str">
            <v>07715269404</v>
          </cell>
        </row>
        <row r="131">
          <cell r="A131">
            <v>131</v>
          </cell>
          <cell r="I131" t="str">
            <v>44624802238</v>
          </cell>
        </row>
        <row r="132">
          <cell r="A132">
            <v>132</v>
          </cell>
          <cell r="I132" t="str">
            <v>37331485871</v>
          </cell>
        </row>
        <row r="133">
          <cell r="A133">
            <v>133</v>
          </cell>
          <cell r="I133" t="str">
            <v>09575099931</v>
          </cell>
        </row>
        <row r="134">
          <cell r="A134">
            <v>134</v>
          </cell>
          <cell r="I134" t="str">
            <v>79802685016</v>
          </cell>
        </row>
        <row r="135">
          <cell r="A135">
            <v>135</v>
          </cell>
          <cell r="I135" t="str">
            <v>70133616033</v>
          </cell>
        </row>
        <row r="136">
          <cell r="A136">
            <v>136</v>
          </cell>
          <cell r="I136" t="str">
            <v>15517359352</v>
          </cell>
        </row>
        <row r="137">
          <cell r="A137">
            <v>137</v>
          </cell>
          <cell r="I137" t="str">
            <v>14708422554</v>
          </cell>
        </row>
        <row r="138">
          <cell r="A138">
            <v>138</v>
          </cell>
          <cell r="I138" t="str">
            <v>10840749604</v>
          </cell>
        </row>
        <row r="139">
          <cell r="A139">
            <v>139</v>
          </cell>
          <cell r="I139" t="str">
            <v>34881157740</v>
          </cell>
        </row>
        <row r="140">
          <cell r="A140">
            <v>140</v>
          </cell>
          <cell r="I140" t="str">
            <v>23264148763</v>
          </cell>
        </row>
        <row r="141">
          <cell r="A141">
            <v>141</v>
          </cell>
          <cell r="I141" t="str">
            <v>99196876867</v>
          </cell>
        </row>
        <row r="142">
          <cell r="A142">
            <v>142</v>
          </cell>
          <cell r="I142" t="str">
            <v>45260814261</v>
          </cell>
        </row>
        <row r="143">
          <cell r="A143">
            <v>143</v>
          </cell>
          <cell r="I143" t="str">
            <v>55749533688</v>
          </cell>
        </row>
        <row r="144">
          <cell r="A144">
            <v>144</v>
          </cell>
          <cell r="I144" t="str">
            <v>94187441810</v>
          </cell>
        </row>
        <row r="145">
          <cell r="A145">
            <v>145</v>
          </cell>
          <cell r="I145" t="str">
            <v>71063292094</v>
          </cell>
        </row>
        <row r="146">
          <cell r="A146">
            <v>146</v>
          </cell>
          <cell r="I146" t="str">
            <v>22694857747</v>
          </cell>
        </row>
        <row r="147">
          <cell r="A147">
            <v>147</v>
          </cell>
          <cell r="I147" t="str">
            <v>17923102436</v>
          </cell>
        </row>
        <row r="148">
          <cell r="A148">
            <v>148</v>
          </cell>
          <cell r="I148" t="str">
            <v>09637636625</v>
          </cell>
        </row>
        <row r="149">
          <cell r="A149">
            <v>149</v>
          </cell>
          <cell r="I149" t="str">
            <v>68580128211</v>
          </cell>
        </row>
        <row r="150">
          <cell r="A150">
            <v>150</v>
          </cell>
          <cell r="I150" t="str">
            <v>85828625994</v>
          </cell>
        </row>
        <row r="151">
          <cell r="A151">
            <v>151</v>
          </cell>
          <cell r="I151" t="str">
            <v>00690893979</v>
          </cell>
        </row>
        <row r="152">
          <cell r="A152">
            <v>152</v>
          </cell>
          <cell r="I152" t="str">
            <v>01409263192</v>
          </cell>
        </row>
        <row r="153">
          <cell r="A153">
            <v>153</v>
          </cell>
          <cell r="I153" t="str">
            <v>10524740410</v>
          </cell>
        </row>
        <row r="154">
          <cell r="A154">
            <v>154</v>
          </cell>
          <cell r="I154" t="str">
            <v>79503210210</v>
          </cell>
        </row>
        <row r="155">
          <cell r="A155">
            <v>155</v>
          </cell>
          <cell r="I155" t="str">
            <v>86266028685</v>
          </cell>
        </row>
        <row r="156">
          <cell r="A156">
            <v>156</v>
          </cell>
          <cell r="I156" t="str">
            <v>30827127237</v>
          </cell>
        </row>
        <row r="157">
          <cell r="A157">
            <v>157</v>
          </cell>
          <cell r="I157" t="str">
            <v>102545721</v>
          </cell>
        </row>
        <row r="158">
          <cell r="A158">
            <v>158</v>
          </cell>
          <cell r="I158" t="str">
            <v>88742682377</v>
          </cell>
        </row>
        <row r="159">
          <cell r="A159">
            <v>159</v>
          </cell>
          <cell r="I159" t="str">
            <v>47007059561</v>
          </cell>
        </row>
        <row r="160">
          <cell r="A160">
            <v>160</v>
          </cell>
          <cell r="I160" t="str">
            <v>35409850545</v>
          </cell>
        </row>
        <row r="161">
          <cell r="A161">
            <v>161</v>
          </cell>
          <cell r="I161" t="str">
            <v>38550427311</v>
          </cell>
        </row>
        <row r="162">
          <cell r="A162">
            <v>162</v>
          </cell>
          <cell r="I162" t="str">
            <v>94472454976</v>
          </cell>
        </row>
        <row r="163">
          <cell r="A163">
            <v>163</v>
          </cell>
          <cell r="I163" t="str">
            <v>00393578128</v>
          </cell>
        </row>
        <row r="164">
          <cell r="A164">
            <v>164</v>
          </cell>
          <cell r="I164" t="str">
            <v>76663423558</v>
          </cell>
        </row>
        <row r="165">
          <cell r="A165">
            <v>165</v>
          </cell>
          <cell r="I165" t="str">
            <v>18259544697</v>
          </cell>
        </row>
        <row r="166">
          <cell r="A166">
            <v>166</v>
          </cell>
          <cell r="I166" t="str">
            <v>62707927904</v>
          </cell>
        </row>
        <row r="167">
          <cell r="A167">
            <v>167</v>
          </cell>
          <cell r="I167" t="str">
            <v>42821159693</v>
          </cell>
        </row>
        <row r="168">
          <cell r="A168">
            <v>168</v>
          </cell>
          <cell r="I168" t="str">
            <v>69617912904</v>
          </cell>
        </row>
        <row r="169">
          <cell r="A169">
            <v>169</v>
          </cell>
          <cell r="I169" t="str">
            <v>59463673602</v>
          </cell>
        </row>
        <row r="170">
          <cell r="A170">
            <v>170</v>
          </cell>
          <cell r="I170" t="str">
            <v>95723917791</v>
          </cell>
        </row>
        <row r="171">
          <cell r="A171">
            <v>171</v>
          </cell>
          <cell r="I171" t="str">
            <v>79817762581</v>
          </cell>
        </row>
        <row r="172">
          <cell r="A172">
            <v>172</v>
          </cell>
          <cell r="I172" t="str">
            <v>01079721847</v>
          </cell>
        </row>
        <row r="173">
          <cell r="A173">
            <v>173</v>
          </cell>
          <cell r="I173" t="str">
            <v>12816419143</v>
          </cell>
        </row>
        <row r="174">
          <cell r="A174">
            <v>174</v>
          </cell>
          <cell r="I174" t="str">
            <v>07829084025</v>
          </cell>
        </row>
        <row r="175">
          <cell r="A175">
            <v>175</v>
          </cell>
          <cell r="I175" t="str">
            <v>21607919718</v>
          </cell>
        </row>
        <row r="176">
          <cell r="A176">
            <v>176</v>
          </cell>
          <cell r="I176" t="str">
            <v>02156897147</v>
          </cell>
        </row>
        <row r="177">
          <cell r="A177">
            <v>177</v>
          </cell>
          <cell r="I177" t="str">
            <v>19288724814</v>
          </cell>
        </row>
        <row r="178">
          <cell r="A178">
            <v>178</v>
          </cell>
          <cell r="I178" t="str">
            <v>61155890230</v>
          </cell>
        </row>
        <row r="179">
          <cell r="A179">
            <v>179</v>
          </cell>
          <cell r="I179" t="str">
            <v>80701001348</v>
          </cell>
        </row>
        <row r="180">
          <cell r="A180">
            <v>180</v>
          </cell>
          <cell r="I180" t="str">
            <v>108297752</v>
          </cell>
        </row>
        <row r="181">
          <cell r="A181">
            <v>181</v>
          </cell>
          <cell r="I181" t="str">
            <v>10199762374</v>
          </cell>
        </row>
        <row r="182">
          <cell r="A182">
            <v>182</v>
          </cell>
          <cell r="I182" t="str">
            <v>53168369695</v>
          </cell>
        </row>
        <row r="183">
          <cell r="A183">
            <v>183</v>
          </cell>
          <cell r="I183" t="str">
            <v>84693915690</v>
          </cell>
        </row>
        <row r="184">
          <cell r="A184">
            <v>184</v>
          </cell>
          <cell r="I184" t="str">
            <v>69778456358</v>
          </cell>
        </row>
        <row r="185">
          <cell r="A185">
            <v>185</v>
          </cell>
          <cell r="I185" t="str">
            <v>71347667485</v>
          </cell>
        </row>
        <row r="186">
          <cell r="A186">
            <v>186</v>
          </cell>
          <cell r="I186" t="str">
            <v>56243072321</v>
          </cell>
        </row>
        <row r="187">
          <cell r="A187">
            <v>187</v>
          </cell>
          <cell r="I187" t="str">
            <v>42938770291</v>
          </cell>
        </row>
        <row r="188">
          <cell r="A188">
            <v>188</v>
          </cell>
          <cell r="I188" t="str">
            <v>94989285729</v>
          </cell>
        </row>
        <row r="189">
          <cell r="A189">
            <v>189</v>
          </cell>
          <cell r="I189" t="str">
            <v>08087566368</v>
          </cell>
        </row>
        <row r="190">
          <cell r="A190">
            <v>190</v>
          </cell>
          <cell r="I190" t="str">
            <v>64191990456</v>
          </cell>
        </row>
        <row r="191">
          <cell r="A191">
            <v>191</v>
          </cell>
          <cell r="I191" t="str">
            <v>72859545484</v>
          </cell>
        </row>
        <row r="192">
          <cell r="A192">
            <v>192</v>
          </cell>
          <cell r="I192" t="str">
            <v>22613810691</v>
          </cell>
        </row>
        <row r="193">
          <cell r="A193">
            <v>193</v>
          </cell>
          <cell r="I193" t="str">
            <v>83866642137</v>
          </cell>
        </row>
        <row r="194">
          <cell r="A194">
            <v>194</v>
          </cell>
          <cell r="I194" t="str">
            <v>13825212598</v>
          </cell>
        </row>
        <row r="195">
          <cell r="A195">
            <v>195</v>
          </cell>
          <cell r="I195" t="str">
            <v>13692174717</v>
          </cell>
        </row>
        <row r="196">
          <cell r="A196">
            <v>196</v>
          </cell>
          <cell r="I196" t="str">
            <v>34559757098</v>
          </cell>
        </row>
        <row r="197">
          <cell r="A197">
            <v>197</v>
          </cell>
        </row>
        <row r="198">
          <cell r="A198">
            <v>198</v>
          </cell>
        </row>
        <row r="199">
          <cell r="A199">
            <v>199</v>
          </cell>
          <cell r="I199" t="str">
            <v>61395607720</v>
          </cell>
        </row>
        <row r="200">
          <cell r="A200">
            <v>200</v>
          </cell>
        </row>
        <row r="201">
          <cell r="A201">
            <v>201</v>
          </cell>
        </row>
        <row r="202">
          <cell r="A202">
            <v>202</v>
          </cell>
          <cell r="I202" t="str">
            <v>96087563882</v>
          </cell>
        </row>
        <row r="203">
          <cell r="A203">
            <v>203</v>
          </cell>
          <cell r="I203" t="str">
            <v>15305020756</v>
          </cell>
        </row>
        <row r="204">
          <cell r="A204">
            <v>204</v>
          </cell>
          <cell r="I204" t="str">
            <v>11702780490</v>
          </cell>
        </row>
        <row r="205">
          <cell r="A205">
            <v>205</v>
          </cell>
          <cell r="I205" t="str">
            <v>37146375275</v>
          </cell>
        </row>
        <row r="206">
          <cell r="A206">
            <v>206</v>
          </cell>
          <cell r="I206" t="str">
            <v>83615500218</v>
          </cell>
        </row>
        <row r="207">
          <cell r="A207">
            <v>207</v>
          </cell>
          <cell r="I207" t="str">
            <v>99929630012</v>
          </cell>
        </row>
        <row r="208">
          <cell r="A208">
            <v>208</v>
          </cell>
          <cell r="I208" t="str">
            <v>64685504163</v>
          </cell>
        </row>
        <row r="209">
          <cell r="A209">
            <v>209</v>
          </cell>
          <cell r="I209" t="str">
            <v>69730004244</v>
          </cell>
        </row>
        <row r="210">
          <cell r="A210">
            <v>210</v>
          </cell>
        </row>
        <row r="211">
          <cell r="A211">
            <v>211</v>
          </cell>
          <cell r="I211" t="str">
            <v>65132559136</v>
          </cell>
        </row>
        <row r="212">
          <cell r="A212">
            <v>212</v>
          </cell>
          <cell r="I212" t="str">
            <v>SI73078492</v>
          </cell>
        </row>
        <row r="213">
          <cell r="A213">
            <v>213</v>
          </cell>
          <cell r="I213" t="str">
            <v>51177655549</v>
          </cell>
        </row>
        <row r="214">
          <cell r="A214">
            <v>214</v>
          </cell>
          <cell r="I214" t="str">
            <v>92276133102</v>
          </cell>
        </row>
        <row r="215">
          <cell r="A215">
            <v>215</v>
          </cell>
          <cell r="I215" t="str">
            <v>45078309477</v>
          </cell>
        </row>
        <row r="216">
          <cell r="A216">
            <v>216</v>
          </cell>
          <cell r="I216" t="str">
            <v>95345244091</v>
          </cell>
        </row>
        <row r="217">
          <cell r="A217">
            <v>217</v>
          </cell>
          <cell r="I217" t="str">
            <v>00513519279</v>
          </cell>
        </row>
        <row r="218">
          <cell r="A218">
            <v>218</v>
          </cell>
          <cell r="I218" t="str">
            <v>86847574888</v>
          </cell>
        </row>
        <row r="219">
          <cell r="A219">
            <v>219</v>
          </cell>
          <cell r="I219" t="str">
            <v>88903791718</v>
          </cell>
        </row>
        <row r="220">
          <cell r="A220">
            <v>220</v>
          </cell>
          <cell r="I220" t="str">
            <v>28156340680</v>
          </cell>
        </row>
        <row r="221">
          <cell r="A221">
            <v>221</v>
          </cell>
          <cell r="I221" t="str">
            <v>05542703398</v>
          </cell>
        </row>
        <row r="222">
          <cell r="A222">
            <v>222</v>
          </cell>
          <cell r="I222" t="str">
            <v>52172433893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201587-71CD-4603-AF44-55A2E3060948}" name="Table1" displayName="Table1" ref="A1:L537" totalsRowShown="0">
  <autoFilter ref="A1:L537" xr:uid="{E3201587-71CD-4603-AF44-55A2E3060948}">
    <filterColumn colId="1">
      <filters>
        <filter val="BUDGET"/>
        <filter val="BUDGETBS"/>
      </filters>
    </filterColumn>
    <filterColumn colId="3">
      <filters>
        <filter val="11141"/>
        <filter val="12912"/>
        <filter val="231113"/>
        <filter val="23122"/>
        <filter val="23129"/>
        <filter val="231411"/>
        <filter val="23151"/>
        <filter val="231621"/>
        <filter val="232121"/>
        <filter val="232141"/>
        <filter val="232214"/>
        <filter val="232231"/>
        <filter val="232251"/>
        <filter val="232311"/>
        <filter val="232312"/>
        <filter val="232313"/>
        <filter val="232329"/>
        <filter val="232332"/>
        <filter val="232341"/>
        <filter val="232373"/>
        <filter val="232375"/>
        <filter val="232389"/>
        <filter val="232931"/>
        <filter val="232941"/>
        <filter val="232999"/>
        <filter val="234312"/>
        <filter val="237223"/>
        <filter val="237224"/>
        <filter val="23921"/>
        <filter val="23955"/>
        <filter val="32351"/>
        <filter val="32371"/>
        <filter val="32372"/>
        <filter val="32379"/>
        <filter val="32911"/>
        <filter val="32912"/>
        <filter val="32941"/>
        <filter val="32952"/>
        <filter val="32999"/>
        <filter val="34312"/>
        <filter val="34349"/>
        <filter val="36611"/>
        <filter val="367211"/>
        <filter val="367212"/>
        <filter val="367213"/>
        <filter val="37212"/>
        <filter val="37215"/>
        <filter val="37217"/>
        <filter val="37223"/>
        <filter val="38119"/>
        <filter val="386126"/>
        <filter val="61111"/>
        <filter val="61314"/>
        <filter val="61315"/>
        <filter val="61341"/>
        <filter val="61424"/>
        <filter val="63311"/>
        <filter val="64214"/>
        <filter val="64224"/>
        <filter val="64225"/>
        <filter val="642291"/>
        <filter val="64236"/>
        <filter val="64299"/>
        <filter val="65139"/>
        <filter val="651411"/>
        <filter val="651412"/>
        <filter val="65311"/>
        <filter val="65321"/>
        <filter val="68191"/>
        <filter val="68311"/>
        <filter val="721191"/>
      </filters>
    </filterColumn>
    <filterColumn colId="9">
      <filters>
        <filter val="0"/>
      </filters>
    </filterColumn>
  </autoFilter>
  <tableColumns count="12">
    <tableColumn id="1" xr3:uid="{588F5382-8F6B-484F-BC6A-91B43BB44D42}" name="DATUM" dataDxfId="0"/>
    <tableColumn id="2" xr3:uid="{1F882D6E-4730-4E62-A916-66ED106A38CA}" name="DOKUMENT"/>
    <tableColumn id="4" xr3:uid="{D257DFD7-1711-4CAE-BAC6-38FED2FC454E}" name="ORGANIZACIJSKI_DIO"/>
    <tableColumn id="5" xr3:uid="{985DCCBC-FFE8-459D-BDCD-EA1094744E21}" name="KONTO"/>
    <tableColumn id="6" xr3:uid="{9B03FFF6-44E9-440E-B213-792829A95415}" name="PARTNER"/>
    <tableColumn id="7" xr3:uid="{E529BED6-4077-476F-ADCC-B032EAC6030A}" name="NAZIV"/>
    <tableColumn id="8" xr3:uid="{50B87991-2D7A-4694-B386-A3DFEED663B8}" name="POZICIJA"/>
    <tableColumn id="9" xr3:uid="{BEBB46C5-1DDE-45A1-B8DA-EDB168B01734}" name="OPIS_KNJIZENJA"/>
    <tableColumn id="10" xr3:uid="{D76DBF2E-D096-4F3E-A75B-B079A221799E}" name="DUGUJE"/>
    <tableColumn id="11" xr3:uid="{68C2B70F-5144-48F0-8F78-B79A0D888179}" name="POTRAZUJE"/>
    <tableColumn id="12" xr3:uid="{792D813E-A1F3-4A63-8224-7389F85C54D9}" name="DIN"/>
    <tableColumn id="13" xr3:uid="{F28394B5-CCB2-482B-85EF-7C792EEF3C3C}" name="OIB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7"/>
  <sheetViews>
    <sheetView tabSelected="1" topLeftCell="A405" workbookViewId="0">
      <selection activeCell="Z293" sqref="Z293"/>
    </sheetView>
  </sheetViews>
  <sheetFormatPr defaultRowHeight="15" x14ac:dyDescent="0.25"/>
  <cols>
    <col min="1" max="1" width="10" style="5" customWidth="1"/>
    <col min="2" max="2" width="13.42578125" hidden="1" customWidth="1"/>
    <col min="3" max="3" width="0.140625" customWidth="1"/>
    <col min="4" max="4" width="9.5703125" style="2" customWidth="1"/>
    <col min="5" max="5" width="11.28515625" hidden="1" customWidth="1"/>
    <col min="6" max="6" width="36.42578125" style="2" customWidth="1"/>
    <col min="7" max="7" width="15.28515625" style="2" customWidth="1"/>
    <col min="8" max="8" width="20" style="2" customWidth="1"/>
    <col min="9" max="9" width="10" style="2" customWidth="1"/>
    <col min="10" max="10" width="13.140625" hidden="1" customWidth="1"/>
    <col min="11" max="11" width="0" hidden="1" customWidth="1"/>
    <col min="12" max="12" width="19" style="6" customWidth="1"/>
  </cols>
  <sheetData>
    <row r="1" spans="1:12" x14ac:dyDescent="0.25">
      <c r="A1" s="5" t="s">
        <v>0</v>
      </c>
      <c r="B1" t="s">
        <v>1</v>
      </c>
      <c r="C1" t="s">
        <v>2</v>
      </c>
      <c r="D1" s="2" t="s">
        <v>3</v>
      </c>
      <c r="E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t="s">
        <v>9</v>
      </c>
      <c r="K1" t="s">
        <v>10</v>
      </c>
      <c r="L1" s="6" t="s">
        <v>354</v>
      </c>
    </row>
    <row r="2" spans="1:12" hidden="1" x14ac:dyDescent="0.25">
      <c r="A2" s="1">
        <v>45870</v>
      </c>
      <c r="B2" t="s">
        <v>11</v>
      </c>
      <c r="D2" t="s">
        <v>12</v>
      </c>
      <c r="E2">
        <v>0</v>
      </c>
      <c r="F2" t="s">
        <v>13</v>
      </c>
      <c r="G2"/>
      <c r="H2"/>
      <c r="I2">
        <v>29806.02</v>
      </c>
      <c r="J2">
        <v>60830.81</v>
      </c>
      <c r="K2">
        <v>7580</v>
      </c>
      <c r="L2"/>
    </row>
    <row r="3" spans="1:12" x14ac:dyDescent="0.25">
      <c r="A3" s="4">
        <v>45870</v>
      </c>
      <c r="B3" t="s">
        <v>11</v>
      </c>
      <c r="D3" s="3" t="s">
        <v>14</v>
      </c>
      <c r="E3">
        <v>35</v>
      </c>
      <c r="F3" s="3" t="s">
        <v>15</v>
      </c>
      <c r="G3" s="3"/>
      <c r="H3" s="3" t="s">
        <v>16</v>
      </c>
      <c r="I3" s="3">
        <v>138.75</v>
      </c>
      <c r="J3">
        <v>0</v>
      </c>
      <c r="K3">
        <v>7580</v>
      </c>
      <c r="L3" s="7" t="str">
        <f>_xlfn.XLOOKUP(Table1[[#This Row],[PARTNER]],[1]Popis_poslovnih_partnera!$A$2:$A$222,[1]Popis_poslovnih_partnera!$I$2:$I$222,0,0)</f>
        <v>46830600751</v>
      </c>
    </row>
    <row r="4" spans="1:12" x14ac:dyDescent="0.25">
      <c r="A4" s="4">
        <v>45870</v>
      </c>
      <c r="B4" t="s">
        <v>11</v>
      </c>
      <c r="D4" s="3" t="s">
        <v>17</v>
      </c>
      <c r="E4">
        <v>199</v>
      </c>
      <c r="F4" s="3" t="s">
        <v>18</v>
      </c>
      <c r="G4" s="3"/>
      <c r="H4" s="3" t="s">
        <v>19</v>
      </c>
      <c r="I4" s="3">
        <v>83.57</v>
      </c>
      <c r="J4">
        <v>0</v>
      </c>
      <c r="K4">
        <v>7580</v>
      </c>
      <c r="L4" s="7" t="str">
        <f>_xlfn.XLOOKUP(Table1[[#This Row],[PARTNER]],[1]Popis_poslovnih_partnera!$A$2:$A$222,[1]Popis_poslovnih_partnera!$I$2:$I$222,0,0)</f>
        <v>61395607720</v>
      </c>
    </row>
    <row r="5" spans="1:12" hidden="1" x14ac:dyDescent="0.25">
      <c r="A5" s="1">
        <v>45870</v>
      </c>
      <c r="B5" t="s">
        <v>11</v>
      </c>
      <c r="D5" t="s">
        <v>20</v>
      </c>
      <c r="E5">
        <v>79</v>
      </c>
      <c r="F5" t="s">
        <v>21</v>
      </c>
      <c r="G5"/>
      <c r="H5" t="s">
        <v>22</v>
      </c>
      <c r="I5">
        <v>0</v>
      </c>
      <c r="J5">
        <v>354.76</v>
      </c>
      <c r="K5">
        <v>7580</v>
      </c>
      <c r="L5"/>
    </row>
    <row r="6" spans="1:12" x14ac:dyDescent="0.25">
      <c r="A6" s="4">
        <v>45870</v>
      </c>
      <c r="B6" t="s">
        <v>11</v>
      </c>
      <c r="D6" s="3" t="s">
        <v>23</v>
      </c>
      <c r="E6">
        <v>30</v>
      </c>
      <c r="F6" s="3" t="s">
        <v>24</v>
      </c>
      <c r="G6" s="3"/>
      <c r="H6" s="3" t="s">
        <v>25</v>
      </c>
      <c r="I6" s="3">
        <v>100.48</v>
      </c>
      <c r="J6">
        <v>0</v>
      </c>
      <c r="K6">
        <v>7580</v>
      </c>
      <c r="L6" s="7" t="str">
        <f>_xlfn.XLOOKUP(Table1[[#This Row],[PARTNER]],[1]Popis_poslovnih_partnera!$A$2:$A$222,[1]Popis_poslovnih_partnera!$I$2:$I$222,0,0)</f>
        <v>96577868636</v>
      </c>
    </row>
    <row r="7" spans="1:12" x14ac:dyDescent="0.25">
      <c r="A7" s="4">
        <v>45870</v>
      </c>
      <c r="B7" t="s">
        <v>11</v>
      </c>
      <c r="D7" s="3" t="s">
        <v>23</v>
      </c>
      <c r="E7">
        <v>30</v>
      </c>
      <c r="F7" s="3" t="s">
        <v>24</v>
      </c>
      <c r="G7" s="3"/>
      <c r="H7" s="3" t="s">
        <v>26</v>
      </c>
      <c r="I7" s="3">
        <v>96.98</v>
      </c>
      <c r="J7">
        <v>0</v>
      </c>
      <c r="K7">
        <v>7580</v>
      </c>
      <c r="L7" s="7" t="str">
        <f>_xlfn.XLOOKUP(Table1[[#This Row],[PARTNER]],[1]Popis_poslovnih_partnera!$A$2:$A$222,[1]Popis_poslovnih_partnera!$I$2:$I$222,0,0)</f>
        <v>96577868636</v>
      </c>
    </row>
    <row r="8" spans="1:12" x14ac:dyDescent="0.25">
      <c r="A8" s="4">
        <v>45870</v>
      </c>
      <c r="B8" t="s">
        <v>11</v>
      </c>
      <c r="D8" s="4" t="s">
        <v>23</v>
      </c>
      <c r="E8">
        <v>30</v>
      </c>
      <c r="F8" s="4" t="s">
        <v>24</v>
      </c>
      <c r="G8" s="4"/>
      <c r="H8" s="4" t="s">
        <v>27</v>
      </c>
      <c r="I8" s="4">
        <v>67.02</v>
      </c>
      <c r="J8">
        <v>0</v>
      </c>
      <c r="K8">
        <v>7580</v>
      </c>
      <c r="L8" s="8" t="str">
        <f>_xlfn.XLOOKUP(Table1[[#This Row],[PARTNER]],[1]Popis_poslovnih_partnera!$A$2:$A$222,[1]Popis_poslovnih_partnera!$I$2:$I$222,0,0)</f>
        <v>96577868636</v>
      </c>
    </row>
    <row r="9" spans="1:12" x14ac:dyDescent="0.25">
      <c r="A9" s="4">
        <v>45870</v>
      </c>
      <c r="B9" t="s">
        <v>11</v>
      </c>
      <c r="D9" s="3" t="s">
        <v>23</v>
      </c>
      <c r="E9">
        <v>30</v>
      </c>
      <c r="F9" s="3" t="s">
        <v>24</v>
      </c>
      <c r="G9" s="3"/>
      <c r="H9" s="3" t="s">
        <v>28</v>
      </c>
      <c r="I9" s="3">
        <v>452.56</v>
      </c>
      <c r="J9">
        <v>0</v>
      </c>
      <c r="K9">
        <v>7580</v>
      </c>
      <c r="L9" s="7" t="str">
        <f>_xlfn.XLOOKUP(Table1[[#This Row],[PARTNER]],[1]Popis_poslovnih_partnera!$A$2:$A$222,[1]Popis_poslovnih_partnera!$I$2:$I$222,0,0)</f>
        <v>96577868636</v>
      </c>
    </row>
    <row r="10" spans="1:12" x14ac:dyDescent="0.25">
      <c r="A10" s="4">
        <v>45870</v>
      </c>
      <c r="B10" t="s">
        <v>11</v>
      </c>
      <c r="D10" s="3" t="s">
        <v>29</v>
      </c>
      <c r="E10">
        <v>5</v>
      </c>
      <c r="F10" s="3" t="s">
        <v>30</v>
      </c>
      <c r="G10" s="3"/>
      <c r="H10" s="3" t="s">
        <v>31</v>
      </c>
      <c r="I10" s="3">
        <v>280</v>
      </c>
      <c r="J10">
        <v>0</v>
      </c>
      <c r="K10">
        <v>7580</v>
      </c>
      <c r="L10" s="7" t="str">
        <f>_xlfn.XLOOKUP(Table1[[#This Row],[PARTNER]],[1]Popis_poslovnih_partnera!$A$2:$A$222,[1]Popis_poslovnih_partnera!$I$2:$I$222,0,0)</f>
        <v>55341918933</v>
      </c>
    </row>
    <row r="11" spans="1:12" x14ac:dyDescent="0.25">
      <c r="A11" s="4">
        <v>45870</v>
      </c>
      <c r="B11" t="s">
        <v>11</v>
      </c>
      <c r="D11" s="3" t="s">
        <v>29</v>
      </c>
      <c r="E11">
        <v>12</v>
      </c>
      <c r="F11" s="3" t="s">
        <v>32</v>
      </c>
      <c r="G11" s="3"/>
      <c r="H11" s="3" t="s">
        <v>33</v>
      </c>
      <c r="I11" s="3">
        <v>1034.6400000000001</v>
      </c>
      <c r="J11">
        <v>0</v>
      </c>
      <c r="K11">
        <v>7580</v>
      </c>
      <c r="L11" s="7" t="str">
        <f>_xlfn.XLOOKUP(Table1[[#This Row],[PARTNER]],[1]Popis_poslovnih_partnera!$A$2:$A$222,[1]Popis_poslovnih_partnera!$I$2:$I$222,0,0)</f>
        <v>14506572540</v>
      </c>
    </row>
    <row r="12" spans="1:12" x14ac:dyDescent="0.25">
      <c r="A12" s="4">
        <v>45870</v>
      </c>
      <c r="B12" t="s">
        <v>11</v>
      </c>
      <c r="D12" s="3" t="s">
        <v>29</v>
      </c>
      <c r="E12">
        <v>37</v>
      </c>
      <c r="F12" s="3" t="s">
        <v>34</v>
      </c>
      <c r="G12" s="3"/>
      <c r="H12" s="3" t="s">
        <v>35</v>
      </c>
      <c r="I12" s="3">
        <v>132.81</v>
      </c>
      <c r="J12">
        <v>0</v>
      </c>
      <c r="K12">
        <v>7580</v>
      </c>
      <c r="L12" s="7" t="str">
        <f>_xlfn.XLOOKUP(Table1[[#This Row],[PARTNER]],[1]Popis_poslovnih_partnera!$A$2:$A$222,[1]Popis_poslovnih_partnera!$I$2:$I$222,0,0)</f>
        <v>27217071053</v>
      </c>
    </row>
    <row r="13" spans="1:12" x14ac:dyDescent="0.25">
      <c r="A13" s="4">
        <v>45870</v>
      </c>
      <c r="B13" t="s">
        <v>11</v>
      </c>
      <c r="D13" s="3" t="s">
        <v>29</v>
      </c>
      <c r="E13">
        <v>37</v>
      </c>
      <c r="F13" s="3" t="s">
        <v>34</v>
      </c>
      <c r="G13" s="3"/>
      <c r="H13" s="3" t="s">
        <v>36</v>
      </c>
      <c r="I13" s="3">
        <v>125</v>
      </c>
      <c r="J13">
        <v>0</v>
      </c>
      <c r="K13">
        <v>7580</v>
      </c>
      <c r="L13" s="7" t="str">
        <f>_xlfn.XLOOKUP(Table1[[#This Row],[PARTNER]],[1]Popis_poslovnih_partnera!$A$2:$A$222,[1]Popis_poslovnih_partnera!$I$2:$I$222,0,0)</f>
        <v>27217071053</v>
      </c>
    </row>
    <row r="14" spans="1:12" x14ac:dyDescent="0.25">
      <c r="A14" s="4">
        <v>45870</v>
      </c>
      <c r="B14" t="s">
        <v>11</v>
      </c>
      <c r="D14" s="3" t="s">
        <v>29</v>
      </c>
      <c r="E14">
        <v>165</v>
      </c>
      <c r="F14" s="3" t="s">
        <v>37</v>
      </c>
      <c r="G14" s="3"/>
      <c r="H14" s="3" t="s">
        <v>38</v>
      </c>
      <c r="I14" s="3">
        <v>675</v>
      </c>
      <c r="J14">
        <v>0</v>
      </c>
      <c r="K14">
        <v>7580</v>
      </c>
      <c r="L14" s="7" t="str">
        <f>_xlfn.XLOOKUP(Table1[[#This Row],[PARTNER]],[1]Popis_poslovnih_partnera!$A$2:$A$222,[1]Popis_poslovnih_partnera!$I$2:$I$222,0,0)</f>
        <v>18259544697</v>
      </c>
    </row>
    <row r="15" spans="1:12" x14ac:dyDescent="0.25">
      <c r="A15" s="4">
        <v>45870</v>
      </c>
      <c r="B15" t="s">
        <v>11</v>
      </c>
      <c r="D15" s="3" t="s">
        <v>39</v>
      </c>
      <c r="E15">
        <v>91</v>
      </c>
      <c r="F15" s="3" t="s">
        <v>40</v>
      </c>
      <c r="G15" s="3"/>
      <c r="H15" s="3" t="s">
        <v>41</v>
      </c>
      <c r="I15" s="3">
        <v>141.01</v>
      </c>
      <c r="J15">
        <v>0</v>
      </c>
      <c r="K15">
        <v>7580</v>
      </c>
      <c r="L15" s="7" t="str">
        <f>_xlfn.XLOOKUP(Table1[[#This Row],[PARTNER]],[1]Popis_poslovnih_partnera!$A$2:$A$222,[1]Popis_poslovnih_partnera!$I$2:$I$222,0,0)</f>
        <v>88590176600</v>
      </c>
    </row>
    <row r="16" spans="1:12" x14ac:dyDescent="0.25">
      <c r="A16" s="4">
        <v>45870</v>
      </c>
      <c r="B16" t="s">
        <v>11</v>
      </c>
      <c r="D16" s="3" t="s">
        <v>39</v>
      </c>
      <c r="E16">
        <v>199</v>
      </c>
      <c r="F16" s="3" t="s">
        <v>18</v>
      </c>
      <c r="G16" s="3"/>
      <c r="H16" s="3" t="s">
        <v>19</v>
      </c>
      <c r="I16" s="3">
        <v>94.31</v>
      </c>
      <c r="J16">
        <v>0</v>
      </c>
      <c r="K16">
        <v>7580</v>
      </c>
      <c r="L16" s="7" t="str">
        <f>_xlfn.XLOOKUP(Table1[[#This Row],[PARTNER]],[1]Popis_poslovnih_partnera!$A$2:$A$222,[1]Popis_poslovnih_partnera!$I$2:$I$222,0,0)</f>
        <v>61395607720</v>
      </c>
    </row>
    <row r="17" spans="1:12" x14ac:dyDescent="0.25">
      <c r="A17" s="4">
        <v>45870</v>
      </c>
      <c r="B17" t="s">
        <v>11</v>
      </c>
      <c r="D17" s="3" t="s">
        <v>42</v>
      </c>
      <c r="E17">
        <v>4</v>
      </c>
      <c r="F17" s="3" t="s">
        <v>43</v>
      </c>
      <c r="G17" s="3"/>
      <c r="H17" s="3" t="s">
        <v>44</v>
      </c>
      <c r="I17" s="3">
        <v>631.42999999999995</v>
      </c>
      <c r="J17">
        <v>0</v>
      </c>
      <c r="K17">
        <v>7580</v>
      </c>
      <c r="L17" s="7" t="str">
        <f>_xlfn.XLOOKUP(Table1[[#This Row],[PARTNER]],[1]Popis_poslovnih_partnera!$A$2:$A$222,[1]Popis_poslovnih_partnera!$I$2:$I$222,0,0)</f>
        <v>52508873833</v>
      </c>
    </row>
    <row r="18" spans="1:12" x14ac:dyDescent="0.25">
      <c r="A18" s="4">
        <v>45870</v>
      </c>
      <c r="B18" t="s">
        <v>11</v>
      </c>
      <c r="D18" s="3" t="s">
        <v>45</v>
      </c>
      <c r="E18">
        <v>47</v>
      </c>
      <c r="F18" s="3" t="s">
        <v>46</v>
      </c>
      <c r="G18" s="3"/>
      <c r="H18" s="3" t="s">
        <v>47</v>
      </c>
      <c r="I18" s="3">
        <v>11124</v>
      </c>
      <c r="J18">
        <v>0</v>
      </c>
      <c r="K18">
        <v>7580</v>
      </c>
      <c r="L18" s="7" t="str">
        <f>_xlfn.XLOOKUP(Table1[[#This Row],[PARTNER]],[1]Popis_poslovnih_partnera!$A$2:$A$222,[1]Popis_poslovnih_partnera!$I$2:$I$222,0,0)</f>
        <v>00278260010</v>
      </c>
    </row>
    <row r="19" spans="1:12" x14ac:dyDescent="0.25">
      <c r="A19" s="4">
        <v>45870</v>
      </c>
      <c r="B19" t="s">
        <v>11</v>
      </c>
      <c r="D19" s="3" t="s">
        <v>48</v>
      </c>
      <c r="E19">
        <v>0</v>
      </c>
      <c r="F19" s="3" t="s">
        <v>49</v>
      </c>
      <c r="G19" s="3"/>
      <c r="H19" s="3"/>
      <c r="I19" s="3">
        <v>1362.53</v>
      </c>
      <c r="J19">
        <v>0</v>
      </c>
      <c r="K19">
        <v>7580</v>
      </c>
      <c r="L19" s="7">
        <f>_xlfn.XLOOKUP(Table1[[#This Row],[PARTNER]],[1]Popis_poslovnih_partnera!$A$2:$A$222,[1]Popis_poslovnih_partnera!$I$2:$I$222,0,0)</f>
        <v>0</v>
      </c>
    </row>
    <row r="20" spans="1:12" x14ac:dyDescent="0.25">
      <c r="A20" s="4">
        <v>45870</v>
      </c>
      <c r="B20" t="s">
        <v>11</v>
      </c>
      <c r="D20" s="3" t="s">
        <v>50</v>
      </c>
      <c r="E20">
        <v>0</v>
      </c>
      <c r="F20" s="3" t="s">
        <v>51</v>
      </c>
      <c r="G20" s="3" t="s">
        <v>52</v>
      </c>
      <c r="H20" s="3"/>
      <c r="I20" s="3">
        <v>123.26</v>
      </c>
      <c r="J20">
        <v>0</v>
      </c>
      <c r="K20">
        <v>7580</v>
      </c>
      <c r="L20" s="7">
        <f>_xlfn.XLOOKUP(Table1[[#This Row],[PARTNER]],[1]Popis_poslovnih_partnera!$A$2:$A$222,[1]Popis_poslovnih_partnera!$I$2:$I$222,0,0)</f>
        <v>0</v>
      </c>
    </row>
    <row r="21" spans="1:12" x14ac:dyDescent="0.25">
      <c r="A21" s="4">
        <v>45870</v>
      </c>
      <c r="B21" t="s">
        <v>11</v>
      </c>
      <c r="D21" s="3" t="s">
        <v>50</v>
      </c>
      <c r="E21">
        <v>0</v>
      </c>
      <c r="F21" s="3" t="s">
        <v>51</v>
      </c>
      <c r="G21" s="3" t="s">
        <v>52</v>
      </c>
      <c r="H21" s="3" t="s">
        <v>355</v>
      </c>
      <c r="I21" s="3">
        <v>250</v>
      </c>
      <c r="J21">
        <v>0</v>
      </c>
      <c r="K21">
        <v>7580</v>
      </c>
      <c r="L21" s="7">
        <f>_xlfn.XLOOKUP(Table1[[#This Row],[PARTNER]],[1]Popis_poslovnih_partnera!$A$2:$A$222,[1]Popis_poslovnih_partnera!$I$2:$I$222,0,0)</f>
        <v>0</v>
      </c>
    </row>
    <row r="22" spans="1:12" x14ac:dyDescent="0.25">
      <c r="A22" s="4">
        <v>45870</v>
      </c>
      <c r="B22" t="s">
        <v>11</v>
      </c>
      <c r="D22" s="3" t="s">
        <v>53</v>
      </c>
      <c r="E22">
        <v>0</v>
      </c>
      <c r="F22" s="3" t="s">
        <v>54</v>
      </c>
      <c r="G22" s="3" t="s">
        <v>55</v>
      </c>
      <c r="H22" s="3" t="s">
        <v>56</v>
      </c>
      <c r="I22" s="3">
        <v>1900</v>
      </c>
      <c r="J22">
        <v>0</v>
      </c>
      <c r="K22">
        <v>7580</v>
      </c>
      <c r="L22" s="9">
        <v>5971835015</v>
      </c>
    </row>
    <row r="23" spans="1:12" x14ac:dyDescent="0.25">
      <c r="A23" s="4">
        <v>45870</v>
      </c>
      <c r="B23" t="s">
        <v>11</v>
      </c>
      <c r="D23" s="3" t="s">
        <v>53</v>
      </c>
      <c r="E23">
        <v>0</v>
      </c>
      <c r="F23" s="3" t="s">
        <v>54</v>
      </c>
      <c r="G23" s="3" t="s">
        <v>55</v>
      </c>
      <c r="H23" s="3" t="s">
        <v>57</v>
      </c>
      <c r="I23" s="3">
        <v>1500</v>
      </c>
      <c r="J23">
        <v>0</v>
      </c>
      <c r="K23">
        <v>7580</v>
      </c>
      <c r="L23" s="7">
        <v>85792219058</v>
      </c>
    </row>
    <row r="24" spans="1:12" x14ac:dyDescent="0.25">
      <c r="A24" s="4">
        <v>45870</v>
      </c>
      <c r="B24" t="s">
        <v>11</v>
      </c>
      <c r="D24" s="3" t="s">
        <v>53</v>
      </c>
      <c r="E24">
        <v>0</v>
      </c>
      <c r="F24" s="3" t="s">
        <v>54</v>
      </c>
      <c r="G24" s="3" t="s">
        <v>58</v>
      </c>
      <c r="H24" s="3" t="s">
        <v>59</v>
      </c>
      <c r="I24" s="3">
        <v>2500</v>
      </c>
      <c r="J24">
        <v>0</v>
      </c>
      <c r="K24">
        <v>7580</v>
      </c>
      <c r="L24" s="7">
        <v>34621466817</v>
      </c>
    </row>
    <row r="25" spans="1:12" x14ac:dyDescent="0.25">
      <c r="A25" s="4">
        <v>45870</v>
      </c>
      <c r="B25" t="s">
        <v>11</v>
      </c>
      <c r="D25" s="3" t="s">
        <v>60</v>
      </c>
      <c r="E25">
        <v>0</v>
      </c>
      <c r="F25" s="3" t="s">
        <v>61</v>
      </c>
      <c r="G25" s="3" t="s">
        <v>62</v>
      </c>
      <c r="H25" s="3"/>
      <c r="I25" s="3">
        <v>38017.46</v>
      </c>
      <c r="J25">
        <v>0</v>
      </c>
      <c r="K25">
        <v>7580</v>
      </c>
      <c r="L25" s="10" t="s">
        <v>356</v>
      </c>
    </row>
    <row r="26" spans="1:12" hidden="1" x14ac:dyDescent="0.25">
      <c r="A26" s="1">
        <v>45870</v>
      </c>
      <c r="B26" t="s">
        <v>11</v>
      </c>
      <c r="D26" t="s">
        <v>63</v>
      </c>
      <c r="E26">
        <v>0</v>
      </c>
      <c r="F26" t="s">
        <v>64</v>
      </c>
      <c r="G26" t="s">
        <v>65</v>
      </c>
      <c r="H26"/>
      <c r="I26">
        <v>0</v>
      </c>
      <c r="J26">
        <v>9998.68</v>
      </c>
      <c r="K26">
        <v>7580</v>
      </c>
      <c r="L26"/>
    </row>
    <row r="27" spans="1:12" hidden="1" x14ac:dyDescent="0.25">
      <c r="A27" s="1">
        <v>45870</v>
      </c>
      <c r="B27" t="s">
        <v>11</v>
      </c>
      <c r="D27" t="s">
        <v>63</v>
      </c>
      <c r="E27">
        <v>0</v>
      </c>
      <c r="F27" t="s">
        <v>64</v>
      </c>
      <c r="G27" t="s">
        <v>65</v>
      </c>
      <c r="H27"/>
      <c r="I27">
        <v>0</v>
      </c>
      <c r="J27">
        <v>11318.64</v>
      </c>
      <c r="K27">
        <v>7580</v>
      </c>
      <c r="L27"/>
    </row>
    <row r="28" spans="1:12" hidden="1" x14ac:dyDescent="0.25">
      <c r="A28" s="1">
        <v>45870</v>
      </c>
      <c r="B28" t="s">
        <v>11</v>
      </c>
      <c r="D28" t="s">
        <v>66</v>
      </c>
      <c r="E28">
        <v>0</v>
      </c>
      <c r="F28" t="s">
        <v>67</v>
      </c>
      <c r="G28" t="s">
        <v>68</v>
      </c>
      <c r="H28"/>
      <c r="I28">
        <v>0</v>
      </c>
      <c r="J28">
        <v>236.91</v>
      </c>
      <c r="K28">
        <v>7580</v>
      </c>
      <c r="L28"/>
    </row>
    <row r="29" spans="1:12" hidden="1" x14ac:dyDescent="0.25">
      <c r="A29" s="1">
        <v>45870</v>
      </c>
      <c r="B29" t="s">
        <v>11</v>
      </c>
      <c r="D29" t="s">
        <v>69</v>
      </c>
      <c r="E29">
        <v>0</v>
      </c>
      <c r="F29" t="s">
        <v>70</v>
      </c>
      <c r="G29" t="s">
        <v>71</v>
      </c>
      <c r="H29"/>
      <c r="I29">
        <v>0</v>
      </c>
      <c r="J29">
        <v>3042</v>
      </c>
      <c r="K29">
        <v>7580</v>
      </c>
      <c r="L29"/>
    </row>
    <row r="30" spans="1:12" hidden="1" x14ac:dyDescent="0.25">
      <c r="A30" s="1">
        <v>45870</v>
      </c>
      <c r="B30" t="s">
        <v>11</v>
      </c>
      <c r="D30" t="s">
        <v>72</v>
      </c>
      <c r="E30">
        <v>0</v>
      </c>
      <c r="F30" t="s">
        <v>73</v>
      </c>
      <c r="G30" t="s">
        <v>74</v>
      </c>
      <c r="H30"/>
      <c r="I30">
        <v>0</v>
      </c>
      <c r="J30">
        <v>134.49</v>
      </c>
      <c r="K30">
        <v>7580</v>
      </c>
      <c r="L30"/>
    </row>
    <row r="31" spans="1:12" hidden="1" x14ac:dyDescent="0.25">
      <c r="A31" s="1">
        <v>45870</v>
      </c>
      <c r="B31" t="s">
        <v>11</v>
      </c>
      <c r="D31" t="s">
        <v>75</v>
      </c>
      <c r="E31">
        <v>0</v>
      </c>
      <c r="F31" t="s">
        <v>76</v>
      </c>
      <c r="G31" t="s">
        <v>77</v>
      </c>
      <c r="H31"/>
      <c r="I31">
        <v>0</v>
      </c>
      <c r="J31">
        <v>2870.7</v>
      </c>
      <c r="K31">
        <v>7580</v>
      </c>
      <c r="L31"/>
    </row>
    <row r="32" spans="1:12" hidden="1" x14ac:dyDescent="0.25">
      <c r="A32" s="1">
        <v>45870</v>
      </c>
      <c r="B32" t="s">
        <v>11</v>
      </c>
      <c r="D32" t="s">
        <v>78</v>
      </c>
      <c r="E32">
        <v>0</v>
      </c>
      <c r="F32" t="s">
        <v>79</v>
      </c>
      <c r="G32" t="s">
        <v>80</v>
      </c>
      <c r="H32"/>
      <c r="I32">
        <v>0</v>
      </c>
      <c r="J32">
        <v>186.13</v>
      </c>
      <c r="K32">
        <v>7580</v>
      </c>
      <c r="L32"/>
    </row>
    <row r="33" spans="1:11" customFormat="1" hidden="1" x14ac:dyDescent="0.25">
      <c r="A33" s="1">
        <v>45870</v>
      </c>
      <c r="B33" t="s">
        <v>11</v>
      </c>
      <c r="D33" t="s">
        <v>78</v>
      </c>
      <c r="E33">
        <v>0</v>
      </c>
      <c r="F33" t="s">
        <v>79</v>
      </c>
      <c r="G33" t="s">
        <v>80</v>
      </c>
      <c r="I33">
        <v>0</v>
      </c>
      <c r="J33">
        <v>462.4</v>
      </c>
      <c r="K33">
        <v>7580</v>
      </c>
    </row>
    <row r="34" spans="1:11" customFormat="1" hidden="1" x14ac:dyDescent="0.25">
      <c r="A34" s="1">
        <v>45870</v>
      </c>
      <c r="B34" t="s">
        <v>11</v>
      </c>
      <c r="D34" t="s">
        <v>81</v>
      </c>
      <c r="E34">
        <v>0</v>
      </c>
      <c r="F34" t="s">
        <v>82</v>
      </c>
      <c r="G34" t="s">
        <v>80</v>
      </c>
      <c r="I34">
        <v>0</v>
      </c>
      <c r="J34">
        <v>60.22</v>
      </c>
      <c r="K34">
        <v>7580</v>
      </c>
    </row>
    <row r="35" spans="1:11" customFormat="1" hidden="1" x14ac:dyDescent="0.25">
      <c r="A35" s="1">
        <v>45870</v>
      </c>
      <c r="B35" t="s">
        <v>11</v>
      </c>
      <c r="D35" t="s">
        <v>81</v>
      </c>
      <c r="E35">
        <v>0</v>
      </c>
      <c r="F35" t="s">
        <v>82</v>
      </c>
      <c r="G35" t="s">
        <v>80</v>
      </c>
      <c r="I35">
        <v>0</v>
      </c>
      <c r="J35">
        <v>120.33</v>
      </c>
      <c r="K35">
        <v>7580</v>
      </c>
    </row>
    <row r="36" spans="1:11" customFormat="1" hidden="1" x14ac:dyDescent="0.25">
      <c r="A36" s="1">
        <v>45870</v>
      </c>
      <c r="B36" t="s">
        <v>11</v>
      </c>
      <c r="D36" t="s">
        <v>83</v>
      </c>
      <c r="E36">
        <v>0</v>
      </c>
      <c r="F36" t="s">
        <v>84</v>
      </c>
      <c r="G36" t="s">
        <v>85</v>
      </c>
      <c r="I36">
        <v>0</v>
      </c>
      <c r="J36">
        <v>585.76</v>
      </c>
      <c r="K36">
        <v>7580</v>
      </c>
    </row>
    <row r="37" spans="1:11" customFormat="1" hidden="1" x14ac:dyDescent="0.25">
      <c r="A37" s="1">
        <v>45870</v>
      </c>
      <c r="B37" t="s">
        <v>11</v>
      </c>
      <c r="D37" t="s">
        <v>86</v>
      </c>
      <c r="E37">
        <v>0</v>
      </c>
      <c r="F37" t="s">
        <v>87</v>
      </c>
      <c r="G37" t="s">
        <v>88</v>
      </c>
      <c r="I37">
        <v>0</v>
      </c>
      <c r="J37">
        <v>15</v>
      </c>
      <c r="K37">
        <v>7580</v>
      </c>
    </row>
    <row r="38" spans="1:11" customFormat="1" hidden="1" x14ac:dyDescent="0.25">
      <c r="A38" s="1">
        <v>45870</v>
      </c>
      <c r="B38" t="s">
        <v>11</v>
      </c>
      <c r="D38" t="s">
        <v>86</v>
      </c>
      <c r="E38">
        <v>0</v>
      </c>
      <c r="F38" t="s">
        <v>87</v>
      </c>
      <c r="G38" t="s">
        <v>88</v>
      </c>
      <c r="I38">
        <v>0</v>
      </c>
      <c r="J38">
        <v>15</v>
      </c>
      <c r="K38">
        <v>7580</v>
      </c>
    </row>
    <row r="39" spans="1:11" customFormat="1" hidden="1" x14ac:dyDescent="0.25">
      <c r="A39" s="1">
        <v>45870</v>
      </c>
      <c r="B39" t="s">
        <v>11</v>
      </c>
      <c r="D39" t="s">
        <v>86</v>
      </c>
      <c r="E39">
        <v>0</v>
      </c>
      <c r="F39" t="s">
        <v>87</v>
      </c>
      <c r="G39" t="s">
        <v>88</v>
      </c>
      <c r="I39">
        <v>0</v>
      </c>
      <c r="J39">
        <v>30</v>
      </c>
      <c r="K39">
        <v>7580</v>
      </c>
    </row>
    <row r="40" spans="1:11" customFormat="1" hidden="1" x14ac:dyDescent="0.25">
      <c r="A40" s="1">
        <v>45870</v>
      </c>
      <c r="B40" t="s">
        <v>11</v>
      </c>
      <c r="D40" t="s">
        <v>86</v>
      </c>
      <c r="E40">
        <v>0</v>
      </c>
      <c r="F40" t="s">
        <v>87</v>
      </c>
      <c r="G40" t="s">
        <v>88</v>
      </c>
      <c r="I40">
        <v>0</v>
      </c>
      <c r="J40">
        <v>30</v>
      </c>
      <c r="K40">
        <v>7580</v>
      </c>
    </row>
    <row r="41" spans="1:11" customFormat="1" hidden="1" x14ac:dyDescent="0.25">
      <c r="A41" s="1">
        <v>45870</v>
      </c>
      <c r="B41" t="s">
        <v>11</v>
      </c>
      <c r="D41" t="s">
        <v>86</v>
      </c>
      <c r="E41">
        <v>0</v>
      </c>
      <c r="F41" t="s">
        <v>87</v>
      </c>
      <c r="G41" t="s">
        <v>88</v>
      </c>
      <c r="I41">
        <v>0</v>
      </c>
      <c r="J41">
        <v>60</v>
      </c>
      <c r="K41">
        <v>7580</v>
      </c>
    </row>
    <row r="42" spans="1:11" customFormat="1" hidden="1" x14ac:dyDescent="0.25">
      <c r="A42" s="1">
        <v>45870</v>
      </c>
      <c r="B42" t="s">
        <v>11</v>
      </c>
      <c r="D42" t="s">
        <v>86</v>
      </c>
      <c r="E42">
        <v>0</v>
      </c>
      <c r="F42" t="s">
        <v>87</v>
      </c>
      <c r="G42" t="s">
        <v>88</v>
      </c>
      <c r="I42">
        <v>0</v>
      </c>
      <c r="J42">
        <v>285</v>
      </c>
      <c r="K42">
        <v>7580</v>
      </c>
    </row>
    <row r="43" spans="1:11" customFormat="1" hidden="1" x14ac:dyDescent="0.25">
      <c r="A43" s="1">
        <v>45870</v>
      </c>
      <c r="B43" t="s">
        <v>89</v>
      </c>
      <c r="D43" t="s">
        <v>90</v>
      </c>
      <c r="E43">
        <v>174</v>
      </c>
      <c r="F43" t="s">
        <v>91</v>
      </c>
      <c r="H43" t="s">
        <v>92</v>
      </c>
      <c r="I43">
        <v>0</v>
      </c>
      <c r="J43">
        <v>1625</v>
      </c>
      <c r="K43">
        <v>7627</v>
      </c>
    </row>
    <row r="44" spans="1:11" customFormat="1" hidden="1" x14ac:dyDescent="0.25">
      <c r="A44" s="1">
        <v>45870</v>
      </c>
      <c r="B44" t="s">
        <v>89</v>
      </c>
      <c r="D44" t="s">
        <v>93</v>
      </c>
      <c r="E44">
        <v>0</v>
      </c>
      <c r="F44" t="s">
        <v>94</v>
      </c>
      <c r="G44" t="s">
        <v>95</v>
      </c>
      <c r="H44" t="s">
        <v>92</v>
      </c>
      <c r="I44">
        <v>1625</v>
      </c>
      <c r="J44">
        <v>0</v>
      </c>
      <c r="K44">
        <v>7627</v>
      </c>
    </row>
    <row r="45" spans="1:11" customFormat="1" hidden="1" x14ac:dyDescent="0.25">
      <c r="A45" s="1">
        <v>45870</v>
      </c>
      <c r="B45" t="s">
        <v>89</v>
      </c>
      <c r="D45" t="s">
        <v>29</v>
      </c>
      <c r="E45">
        <v>37</v>
      </c>
      <c r="F45" t="s">
        <v>34</v>
      </c>
      <c r="H45" t="s">
        <v>96</v>
      </c>
      <c r="I45">
        <v>0</v>
      </c>
      <c r="J45">
        <v>125</v>
      </c>
      <c r="K45">
        <v>7628</v>
      </c>
    </row>
    <row r="46" spans="1:11" customFormat="1" hidden="1" x14ac:dyDescent="0.25">
      <c r="A46" s="1">
        <v>45870</v>
      </c>
      <c r="B46" t="s">
        <v>89</v>
      </c>
      <c r="D46" t="s">
        <v>97</v>
      </c>
      <c r="E46">
        <v>0</v>
      </c>
      <c r="F46" t="s">
        <v>98</v>
      </c>
      <c r="G46" t="s">
        <v>99</v>
      </c>
      <c r="H46" t="s">
        <v>96</v>
      </c>
      <c r="I46">
        <v>125</v>
      </c>
      <c r="J46">
        <v>0</v>
      </c>
      <c r="K46">
        <v>7628</v>
      </c>
    </row>
    <row r="47" spans="1:11" customFormat="1" hidden="1" x14ac:dyDescent="0.25">
      <c r="A47" s="1">
        <v>45870</v>
      </c>
      <c r="B47" t="s">
        <v>89</v>
      </c>
      <c r="D47" t="s">
        <v>29</v>
      </c>
      <c r="E47">
        <v>37</v>
      </c>
      <c r="F47" t="s">
        <v>34</v>
      </c>
      <c r="H47" t="s">
        <v>100</v>
      </c>
      <c r="I47">
        <v>0</v>
      </c>
      <c r="J47">
        <v>132.81</v>
      </c>
      <c r="K47">
        <v>7629</v>
      </c>
    </row>
    <row r="48" spans="1:11" customFormat="1" hidden="1" x14ac:dyDescent="0.25">
      <c r="A48" s="1">
        <v>45870</v>
      </c>
      <c r="B48" t="s">
        <v>89</v>
      </c>
      <c r="D48" t="s">
        <v>97</v>
      </c>
      <c r="E48">
        <v>0</v>
      </c>
      <c r="F48" t="s">
        <v>98</v>
      </c>
      <c r="G48" t="s">
        <v>99</v>
      </c>
      <c r="H48" t="s">
        <v>100</v>
      </c>
      <c r="I48">
        <v>132.81</v>
      </c>
      <c r="J48">
        <v>0</v>
      </c>
      <c r="K48">
        <v>7629</v>
      </c>
    </row>
    <row r="49" spans="1:12" hidden="1" x14ac:dyDescent="0.25">
      <c r="A49" s="1">
        <v>45870</v>
      </c>
      <c r="B49" t="s">
        <v>89</v>
      </c>
      <c r="D49" t="s">
        <v>101</v>
      </c>
      <c r="E49">
        <v>5</v>
      </c>
      <c r="F49" t="s">
        <v>30</v>
      </c>
      <c r="G49"/>
      <c r="H49" t="s">
        <v>102</v>
      </c>
      <c r="I49">
        <v>0</v>
      </c>
      <c r="J49">
        <v>264</v>
      </c>
      <c r="K49">
        <v>7630</v>
      </c>
      <c r="L49"/>
    </row>
    <row r="50" spans="1:12" hidden="1" x14ac:dyDescent="0.25">
      <c r="A50" s="1">
        <v>45870</v>
      </c>
      <c r="B50" t="s">
        <v>89</v>
      </c>
      <c r="D50" t="s">
        <v>103</v>
      </c>
      <c r="E50">
        <v>0</v>
      </c>
      <c r="F50" t="s">
        <v>104</v>
      </c>
      <c r="G50" t="s">
        <v>105</v>
      </c>
      <c r="H50" t="s">
        <v>102</v>
      </c>
      <c r="I50">
        <v>264</v>
      </c>
      <c r="J50">
        <v>0</v>
      </c>
      <c r="K50">
        <v>7630</v>
      </c>
      <c r="L50"/>
    </row>
    <row r="51" spans="1:12" hidden="1" x14ac:dyDescent="0.25">
      <c r="A51" s="1">
        <v>45870</v>
      </c>
      <c r="B51" t="s">
        <v>89</v>
      </c>
      <c r="D51" t="s">
        <v>29</v>
      </c>
      <c r="E51">
        <v>5</v>
      </c>
      <c r="F51" t="s">
        <v>30</v>
      </c>
      <c r="G51"/>
      <c r="H51" t="s">
        <v>106</v>
      </c>
      <c r="I51">
        <v>0</v>
      </c>
      <c r="J51">
        <v>650</v>
      </c>
      <c r="K51">
        <v>7631</v>
      </c>
      <c r="L51"/>
    </row>
    <row r="52" spans="1:12" hidden="1" x14ac:dyDescent="0.25">
      <c r="A52" s="1">
        <v>45870</v>
      </c>
      <c r="B52" t="s">
        <v>89</v>
      </c>
      <c r="D52" t="s">
        <v>97</v>
      </c>
      <c r="E52">
        <v>0</v>
      </c>
      <c r="F52" t="s">
        <v>98</v>
      </c>
      <c r="G52" t="s">
        <v>99</v>
      </c>
      <c r="H52" t="s">
        <v>106</v>
      </c>
      <c r="I52">
        <v>650</v>
      </c>
      <c r="J52">
        <v>0</v>
      </c>
      <c r="K52">
        <v>7631</v>
      </c>
      <c r="L52"/>
    </row>
    <row r="53" spans="1:12" hidden="1" x14ac:dyDescent="0.25">
      <c r="A53" s="1">
        <v>45870</v>
      </c>
      <c r="B53" t="s">
        <v>89</v>
      </c>
      <c r="D53" t="s">
        <v>29</v>
      </c>
      <c r="E53">
        <v>3</v>
      </c>
      <c r="F53" t="s">
        <v>107</v>
      </c>
      <c r="G53"/>
      <c r="H53" t="s">
        <v>108</v>
      </c>
      <c r="I53">
        <v>0</v>
      </c>
      <c r="J53">
        <v>51.3</v>
      </c>
      <c r="K53">
        <v>7632</v>
      </c>
      <c r="L53"/>
    </row>
    <row r="54" spans="1:12" hidden="1" x14ac:dyDescent="0.25">
      <c r="A54" s="1">
        <v>45870</v>
      </c>
      <c r="B54" t="s">
        <v>89</v>
      </c>
      <c r="D54" t="s">
        <v>97</v>
      </c>
      <c r="E54">
        <v>0</v>
      </c>
      <c r="F54" t="s">
        <v>98</v>
      </c>
      <c r="G54" t="s">
        <v>99</v>
      </c>
      <c r="H54" t="s">
        <v>108</v>
      </c>
      <c r="I54">
        <v>51.3</v>
      </c>
      <c r="J54">
        <v>0</v>
      </c>
      <c r="K54">
        <v>7632</v>
      </c>
      <c r="L54"/>
    </row>
    <row r="55" spans="1:12" hidden="1" x14ac:dyDescent="0.25">
      <c r="A55" s="1">
        <v>45870</v>
      </c>
      <c r="B55" t="s">
        <v>89</v>
      </c>
      <c r="D55" t="s">
        <v>109</v>
      </c>
      <c r="E55">
        <v>1</v>
      </c>
      <c r="F55" t="s">
        <v>110</v>
      </c>
      <c r="G55"/>
      <c r="H55" t="s">
        <v>111</v>
      </c>
      <c r="I55">
        <v>0</v>
      </c>
      <c r="J55">
        <v>21.24</v>
      </c>
      <c r="K55">
        <v>7633</v>
      </c>
      <c r="L55"/>
    </row>
    <row r="56" spans="1:12" hidden="1" x14ac:dyDescent="0.25">
      <c r="A56" s="1">
        <v>45870</v>
      </c>
      <c r="B56" t="s">
        <v>89</v>
      </c>
      <c r="D56" t="s">
        <v>50</v>
      </c>
      <c r="E56">
        <v>0</v>
      </c>
      <c r="F56" t="s">
        <v>51</v>
      </c>
      <c r="G56" t="s">
        <v>112</v>
      </c>
      <c r="H56" t="s">
        <v>111</v>
      </c>
      <c r="I56">
        <v>21.24</v>
      </c>
      <c r="J56">
        <v>0</v>
      </c>
      <c r="K56">
        <v>7633</v>
      </c>
      <c r="L56"/>
    </row>
    <row r="57" spans="1:12" hidden="1" x14ac:dyDescent="0.25">
      <c r="A57" s="1">
        <v>45870</v>
      </c>
      <c r="B57" t="s">
        <v>89</v>
      </c>
      <c r="D57" t="s">
        <v>14</v>
      </c>
      <c r="E57">
        <v>35</v>
      </c>
      <c r="F57" t="s">
        <v>15</v>
      </c>
      <c r="G57"/>
      <c r="H57" t="s">
        <v>113</v>
      </c>
      <c r="I57">
        <v>0</v>
      </c>
      <c r="J57">
        <v>138.75</v>
      </c>
      <c r="K57">
        <v>7634</v>
      </c>
      <c r="L57"/>
    </row>
    <row r="58" spans="1:12" hidden="1" x14ac:dyDescent="0.25">
      <c r="A58" s="1">
        <v>45870</v>
      </c>
      <c r="B58" t="s">
        <v>89</v>
      </c>
      <c r="D58" t="s">
        <v>109</v>
      </c>
      <c r="E58">
        <v>35</v>
      </c>
      <c r="F58" t="s">
        <v>15</v>
      </c>
      <c r="G58"/>
      <c r="H58" t="s">
        <v>113</v>
      </c>
      <c r="I58">
        <v>0</v>
      </c>
      <c r="J58">
        <v>138.75</v>
      </c>
      <c r="K58">
        <v>7634</v>
      </c>
      <c r="L58"/>
    </row>
    <row r="59" spans="1:12" hidden="1" x14ac:dyDescent="0.25">
      <c r="A59" s="1">
        <v>45870</v>
      </c>
      <c r="B59" t="s">
        <v>89</v>
      </c>
      <c r="D59" t="s">
        <v>109</v>
      </c>
      <c r="E59">
        <v>35</v>
      </c>
      <c r="F59" t="s">
        <v>15</v>
      </c>
      <c r="G59"/>
      <c r="H59" t="s">
        <v>113</v>
      </c>
      <c r="I59">
        <v>138.75</v>
      </c>
      <c r="J59">
        <v>0</v>
      </c>
      <c r="K59">
        <v>7634</v>
      </c>
      <c r="L59"/>
    </row>
    <row r="60" spans="1:12" hidden="1" x14ac:dyDescent="0.25">
      <c r="A60" s="1">
        <v>45870</v>
      </c>
      <c r="B60" t="s">
        <v>89</v>
      </c>
      <c r="D60" t="s">
        <v>50</v>
      </c>
      <c r="E60">
        <v>0</v>
      </c>
      <c r="F60" t="s">
        <v>51</v>
      </c>
      <c r="G60" t="s">
        <v>114</v>
      </c>
      <c r="H60" t="s">
        <v>113</v>
      </c>
      <c r="I60">
        <v>138.75</v>
      </c>
      <c r="J60">
        <v>0</v>
      </c>
      <c r="K60">
        <v>7634</v>
      </c>
      <c r="L60"/>
    </row>
    <row r="61" spans="1:12" hidden="1" x14ac:dyDescent="0.25">
      <c r="A61" s="1">
        <v>45871</v>
      </c>
      <c r="B61" t="s">
        <v>11</v>
      </c>
      <c r="D61" t="s">
        <v>12</v>
      </c>
      <c r="E61">
        <v>0</v>
      </c>
      <c r="F61" t="s">
        <v>13</v>
      </c>
      <c r="G61"/>
      <c r="H61"/>
      <c r="I61">
        <v>60</v>
      </c>
      <c r="J61">
        <v>0</v>
      </c>
      <c r="K61">
        <v>7581</v>
      </c>
      <c r="L61"/>
    </row>
    <row r="62" spans="1:12" hidden="1" x14ac:dyDescent="0.25">
      <c r="A62" s="1">
        <v>45871</v>
      </c>
      <c r="B62" t="s">
        <v>11</v>
      </c>
      <c r="D62" t="s">
        <v>86</v>
      </c>
      <c r="E62">
        <v>0</v>
      </c>
      <c r="F62" t="s">
        <v>87</v>
      </c>
      <c r="G62" t="s">
        <v>88</v>
      </c>
      <c r="H62"/>
      <c r="I62">
        <v>0</v>
      </c>
      <c r="J62">
        <v>60</v>
      </c>
      <c r="K62">
        <v>7581</v>
      </c>
      <c r="L62"/>
    </row>
    <row r="63" spans="1:12" hidden="1" x14ac:dyDescent="0.25">
      <c r="A63" s="1">
        <v>45873</v>
      </c>
      <c r="B63" t="s">
        <v>11</v>
      </c>
      <c r="D63" t="s">
        <v>12</v>
      </c>
      <c r="E63">
        <v>0</v>
      </c>
      <c r="F63" t="s">
        <v>13</v>
      </c>
      <c r="G63"/>
      <c r="H63"/>
      <c r="I63">
        <v>22462.959999999999</v>
      </c>
      <c r="J63">
        <v>26016.59</v>
      </c>
      <c r="K63">
        <v>7582</v>
      </c>
      <c r="L63"/>
    </row>
    <row r="64" spans="1:12" x14ac:dyDescent="0.25">
      <c r="A64" s="4">
        <v>45873</v>
      </c>
      <c r="B64" t="s">
        <v>11</v>
      </c>
      <c r="D64" s="3" t="s">
        <v>115</v>
      </c>
      <c r="E64">
        <v>0</v>
      </c>
      <c r="F64" s="3" t="s">
        <v>116</v>
      </c>
      <c r="G64" s="3" t="s">
        <v>117</v>
      </c>
      <c r="H64" s="3"/>
      <c r="I64" s="3">
        <v>16.59</v>
      </c>
      <c r="J64">
        <v>0</v>
      </c>
      <c r="K64">
        <v>7582</v>
      </c>
      <c r="L64" s="7">
        <f>_xlfn.XLOOKUP(Table1[[#This Row],[PARTNER]],[1]Popis_poslovnih_partnera!$A$2:$A$222,[1]Popis_poslovnih_partnera!$I$2:$I$222,0,0)</f>
        <v>0</v>
      </c>
    </row>
    <row r="65" spans="1:12" x14ac:dyDescent="0.25">
      <c r="A65" s="4">
        <v>45873</v>
      </c>
      <c r="B65" t="s">
        <v>11</v>
      </c>
      <c r="D65" s="3" t="s">
        <v>53</v>
      </c>
      <c r="E65">
        <v>0</v>
      </c>
      <c r="F65" s="3" t="s">
        <v>54</v>
      </c>
      <c r="G65" s="3" t="s">
        <v>55</v>
      </c>
      <c r="H65" s="3" t="s">
        <v>118</v>
      </c>
      <c r="I65" s="3">
        <v>2000</v>
      </c>
      <c r="J65">
        <v>0</v>
      </c>
      <c r="K65">
        <v>7582</v>
      </c>
      <c r="L65" s="7">
        <v>86365541601</v>
      </c>
    </row>
    <row r="66" spans="1:12" x14ac:dyDescent="0.25">
      <c r="A66" s="4">
        <v>45873</v>
      </c>
      <c r="B66" t="s">
        <v>11</v>
      </c>
      <c r="D66" s="3" t="s">
        <v>53</v>
      </c>
      <c r="E66">
        <v>0</v>
      </c>
      <c r="F66" s="3" t="s">
        <v>54</v>
      </c>
      <c r="G66" s="3" t="s">
        <v>119</v>
      </c>
      <c r="H66" s="3" t="s">
        <v>120</v>
      </c>
      <c r="I66" s="3">
        <v>1500</v>
      </c>
      <c r="J66">
        <v>0</v>
      </c>
      <c r="K66">
        <v>7582</v>
      </c>
      <c r="L66" s="7">
        <v>71305542510</v>
      </c>
    </row>
    <row r="67" spans="1:12" x14ac:dyDescent="0.25">
      <c r="A67" s="4">
        <v>45873</v>
      </c>
      <c r="B67" t="s">
        <v>11</v>
      </c>
      <c r="D67" s="3" t="s">
        <v>53</v>
      </c>
      <c r="E67">
        <v>0</v>
      </c>
      <c r="F67" s="3" t="s">
        <v>54</v>
      </c>
      <c r="G67" s="3" t="s">
        <v>58</v>
      </c>
      <c r="H67" s="3" t="s">
        <v>121</v>
      </c>
      <c r="I67" s="3">
        <v>1500</v>
      </c>
      <c r="J67">
        <v>0</v>
      </c>
      <c r="K67">
        <v>7582</v>
      </c>
      <c r="L67" s="7">
        <v>74394685763</v>
      </c>
    </row>
    <row r="68" spans="1:12" x14ac:dyDescent="0.25">
      <c r="A68" s="4">
        <v>45873</v>
      </c>
      <c r="B68" t="s">
        <v>11</v>
      </c>
      <c r="D68" s="3" t="s">
        <v>53</v>
      </c>
      <c r="E68">
        <v>0</v>
      </c>
      <c r="F68" s="3" t="s">
        <v>54</v>
      </c>
      <c r="G68" s="3" t="s">
        <v>58</v>
      </c>
      <c r="H68" s="3" t="s">
        <v>122</v>
      </c>
      <c r="I68" s="3">
        <v>1000</v>
      </c>
      <c r="J68">
        <v>0</v>
      </c>
      <c r="K68">
        <v>7582</v>
      </c>
      <c r="L68" s="7">
        <v>77680633319</v>
      </c>
    </row>
    <row r="69" spans="1:12" x14ac:dyDescent="0.25">
      <c r="A69" s="4">
        <v>45873</v>
      </c>
      <c r="B69" t="s">
        <v>11</v>
      </c>
      <c r="D69" s="3" t="s">
        <v>60</v>
      </c>
      <c r="E69">
        <v>0</v>
      </c>
      <c r="F69" s="3" t="s">
        <v>61</v>
      </c>
      <c r="G69" s="3" t="s">
        <v>123</v>
      </c>
      <c r="H69" s="3"/>
      <c r="I69" s="3">
        <v>20000</v>
      </c>
      <c r="J69">
        <v>0</v>
      </c>
      <c r="K69">
        <v>7582</v>
      </c>
      <c r="L69" s="10" t="s">
        <v>356</v>
      </c>
    </row>
    <row r="70" spans="1:12" hidden="1" x14ac:dyDescent="0.25">
      <c r="A70" s="1">
        <v>45873</v>
      </c>
      <c r="B70" t="s">
        <v>11</v>
      </c>
      <c r="D70" t="s">
        <v>63</v>
      </c>
      <c r="E70">
        <v>0</v>
      </c>
      <c r="F70" t="s">
        <v>64</v>
      </c>
      <c r="G70" t="s">
        <v>65</v>
      </c>
      <c r="H70"/>
      <c r="I70">
        <v>0</v>
      </c>
      <c r="J70">
        <v>5466.73</v>
      </c>
      <c r="K70">
        <v>7582</v>
      </c>
      <c r="L70"/>
    </row>
    <row r="71" spans="1:12" hidden="1" x14ac:dyDescent="0.25">
      <c r="A71" s="1">
        <v>45873</v>
      </c>
      <c r="B71" t="s">
        <v>11</v>
      </c>
      <c r="D71" t="s">
        <v>63</v>
      </c>
      <c r="E71">
        <v>0</v>
      </c>
      <c r="F71" t="s">
        <v>64</v>
      </c>
      <c r="G71" t="s">
        <v>65</v>
      </c>
      <c r="H71"/>
      <c r="I71">
        <v>0</v>
      </c>
      <c r="J71">
        <v>6105.03</v>
      </c>
      <c r="K71">
        <v>7582</v>
      </c>
      <c r="L71"/>
    </row>
    <row r="72" spans="1:12" hidden="1" x14ac:dyDescent="0.25">
      <c r="A72" s="1">
        <v>45873</v>
      </c>
      <c r="B72" t="s">
        <v>11</v>
      </c>
      <c r="D72" t="s">
        <v>66</v>
      </c>
      <c r="E72">
        <v>0</v>
      </c>
      <c r="F72" t="s">
        <v>67</v>
      </c>
      <c r="G72" t="s">
        <v>68</v>
      </c>
      <c r="H72"/>
      <c r="I72">
        <v>0</v>
      </c>
      <c r="J72">
        <v>297.05</v>
      </c>
      <c r="K72">
        <v>7582</v>
      </c>
      <c r="L72"/>
    </row>
    <row r="73" spans="1:12" hidden="1" x14ac:dyDescent="0.25">
      <c r="A73" s="1">
        <v>45873</v>
      </c>
      <c r="B73" t="s">
        <v>11</v>
      </c>
      <c r="D73" t="s">
        <v>69</v>
      </c>
      <c r="E73">
        <v>0</v>
      </c>
      <c r="F73" t="s">
        <v>70</v>
      </c>
      <c r="G73" t="s">
        <v>71</v>
      </c>
      <c r="H73"/>
      <c r="I73">
        <v>0</v>
      </c>
      <c r="J73">
        <v>5510.8</v>
      </c>
      <c r="K73">
        <v>7582</v>
      </c>
      <c r="L73"/>
    </row>
    <row r="74" spans="1:12" hidden="1" x14ac:dyDescent="0.25">
      <c r="A74" s="1">
        <v>45873</v>
      </c>
      <c r="B74" t="s">
        <v>11</v>
      </c>
      <c r="D74" t="s">
        <v>124</v>
      </c>
      <c r="E74">
        <v>0</v>
      </c>
      <c r="F74" t="s">
        <v>125</v>
      </c>
      <c r="G74" t="s">
        <v>126</v>
      </c>
      <c r="H74"/>
      <c r="I74">
        <v>0</v>
      </c>
      <c r="J74">
        <v>8.65</v>
      </c>
      <c r="K74">
        <v>7582</v>
      </c>
      <c r="L74"/>
    </row>
    <row r="75" spans="1:12" hidden="1" x14ac:dyDescent="0.25">
      <c r="A75" s="1">
        <v>45873</v>
      </c>
      <c r="B75" t="s">
        <v>11</v>
      </c>
      <c r="D75" t="s">
        <v>72</v>
      </c>
      <c r="E75">
        <v>0</v>
      </c>
      <c r="F75" t="s">
        <v>73</v>
      </c>
      <c r="G75" t="s">
        <v>74</v>
      </c>
      <c r="H75"/>
      <c r="I75">
        <v>0</v>
      </c>
      <c r="J75">
        <v>413.55</v>
      </c>
      <c r="K75">
        <v>7582</v>
      </c>
      <c r="L75"/>
    </row>
    <row r="76" spans="1:12" hidden="1" x14ac:dyDescent="0.25">
      <c r="A76" s="1">
        <v>45873</v>
      </c>
      <c r="B76" t="s">
        <v>11</v>
      </c>
      <c r="D76" t="s">
        <v>127</v>
      </c>
      <c r="E76">
        <v>0</v>
      </c>
      <c r="F76" t="s">
        <v>128</v>
      </c>
      <c r="G76" t="s">
        <v>129</v>
      </c>
      <c r="H76" t="s">
        <v>130</v>
      </c>
      <c r="I76">
        <v>0</v>
      </c>
      <c r="J76">
        <v>26.54</v>
      </c>
      <c r="K76">
        <v>7582</v>
      </c>
      <c r="L76"/>
    </row>
    <row r="77" spans="1:12" hidden="1" x14ac:dyDescent="0.25">
      <c r="A77" s="1">
        <v>45873</v>
      </c>
      <c r="B77" t="s">
        <v>11</v>
      </c>
      <c r="D77" t="s">
        <v>131</v>
      </c>
      <c r="E77">
        <v>4</v>
      </c>
      <c r="F77" t="s">
        <v>43</v>
      </c>
      <c r="G77" t="s">
        <v>129</v>
      </c>
      <c r="H77"/>
      <c r="I77">
        <v>0</v>
      </c>
      <c r="J77">
        <v>812.5</v>
      </c>
      <c r="K77">
        <v>7582</v>
      </c>
      <c r="L77"/>
    </row>
    <row r="78" spans="1:12" hidden="1" x14ac:dyDescent="0.25">
      <c r="A78" s="1">
        <v>45873</v>
      </c>
      <c r="B78" t="s">
        <v>11</v>
      </c>
      <c r="D78" t="s">
        <v>78</v>
      </c>
      <c r="E78">
        <v>0</v>
      </c>
      <c r="F78" t="s">
        <v>79</v>
      </c>
      <c r="G78" t="s">
        <v>80</v>
      </c>
      <c r="H78"/>
      <c r="I78">
        <v>0</v>
      </c>
      <c r="J78">
        <v>141.44</v>
      </c>
      <c r="K78">
        <v>7582</v>
      </c>
      <c r="L78"/>
    </row>
    <row r="79" spans="1:12" hidden="1" x14ac:dyDescent="0.25">
      <c r="A79" s="1">
        <v>45873</v>
      </c>
      <c r="B79" t="s">
        <v>11</v>
      </c>
      <c r="D79" t="s">
        <v>78</v>
      </c>
      <c r="E79">
        <v>0</v>
      </c>
      <c r="F79" t="s">
        <v>79</v>
      </c>
      <c r="G79" t="s">
        <v>80</v>
      </c>
      <c r="H79"/>
      <c r="I79">
        <v>0</v>
      </c>
      <c r="J79">
        <v>588.55999999999995</v>
      </c>
      <c r="K79">
        <v>7582</v>
      </c>
      <c r="L79"/>
    </row>
    <row r="80" spans="1:12" hidden="1" x14ac:dyDescent="0.25">
      <c r="A80" s="1">
        <v>45873</v>
      </c>
      <c r="B80" t="s">
        <v>11</v>
      </c>
      <c r="D80" t="s">
        <v>81</v>
      </c>
      <c r="E80">
        <v>0</v>
      </c>
      <c r="F80" t="s">
        <v>82</v>
      </c>
      <c r="G80" t="s">
        <v>80</v>
      </c>
      <c r="H80"/>
      <c r="I80">
        <v>0</v>
      </c>
      <c r="J80">
        <v>28.79</v>
      </c>
      <c r="K80">
        <v>7582</v>
      </c>
      <c r="L80"/>
    </row>
    <row r="81" spans="1:12" hidden="1" x14ac:dyDescent="0.25">
      <c r="A81" s="1">
        <v>45873</v>
      </c>
      <c r="B81" t="s">
        <v>11</v>
      </c>
      <c r="D81" t="s">
        <v>81</v>
      </c>
      <c r="E81">
        <v>0</v>
      </c>
      <c r="F81" t="s">
        <v>82</v>
      </c>
      <c r="G81" t="s">
        <v>80</v>
      </c>
      <c r="H81"/>
      <c r="I81">
        <v>0</v>
      </c>
      <c r="J81">
        <v>252.73</v>
      </c>
      <c r="K81">
        <v>7582</v>
      </c>
      <c r="L81"/>
    </row>
    <row r="82" spans="1:12" hidden="1" x14ac:dyDescent="0.25">
      <c r="A82" s="1">
        <v>45873</v>
      </c>
      <c r="B82" t="s">
        <v>11</v>
      </c>
      <c r="D82" t="s">
        <v>83</v>
      </c>
      <c r="E82">
        <v>0</v>
      </c>
      <c r="F82" t="s">
        <v>84</v>
      </c>
      <c r="G82" t="s">
        <v>85</v>
      </c>
      <c r="H82"/>
      <c r="I82">
        <v>0</v>
      </c>
      <c r="J82">
        <v>1402.32</v>
      </c>
      <c r="K82">
        <v>7582</v>
      </c>
      <c r="L82"/>
    </row>
    <row r="83" spans="1:12" hidden="1" x14ac:dyDescent="0.25">
      <c r="A83" s="1">
        <v>45873</v>
      </c>
      <c r="B83" t="s">
        <v>11</v>
      </c>
      <c r="D83" t="s">
        <v>86</v>
      </c>
      <c r="E83">
        <v>0</v>
      </c>
      <c r="F83" t="s">
        <v>87</v>
      </c>
      <c r="G83" t="s">
        <v>88</v>
      </c>
      <c r="H83"/>
      <c r="I83">
        <v>0</v>
      </c>
      <c r="J83">
        <v>30</v>
      </c>
      <c r="K83">
        <v>7582</v>
      </c>
      <c r="L83"/>
    </row>
    <row r="84" spans="1:12" hidden="1" x14ac:dyDescent="0.25">
      <c r="A84" s="1">
        <v>45873</v>
      </c>
      <c r="B84" t="s">
        <v>11</v>
      </c>
      <c r="D84" t="s">
        <v>86</v>
      </c>
      <c r="E84">
        <v>0</v>
      </c>
      <c r="F84" t="s">
        <v>87</v>
      </c>
      <c r="G84" t="s">
        <v>88</v>
      </c>
      <c r="H84"/>
      <c r="I84">
        <v>0</v>
      </c>
      <c r="J84">
        <v>30</v>
      </c>
      <c r="K84">
        <v>7582</v>
      </c>
      <c r="L84"/>
    </row>
    <row r="85" spans="1:12" hidden="1" x14ac:dyDescent="0.25">
      <c r="A85" s="1">
        <v>45873</v>
      </c>
      <c r="B85" t="s">
        <v>11</v>
      </c>
      <c r="D85" t="s">
        <v>86</v>
      </c>
      <c r="E85">
        <v>0</v>
      </c>
      <c r="F85" t="s">
        <v>87</v>
      </c>
      <c r="G85" t="s">
        <v>88</v>
      </c>
      <c r="H85"/>
      <c r="I85">
        <v>0</v>
      </c>
      <c r="J85">
        <v>60</v>
      </c>
      <c r="K85">
        <v>7582</v>
      </c>
      <c r="L85"/>
    </row>
    <row r="86" spans="1:12" hidden="1" x14ac:dyDescent="0.25">
      <c r="A86" s="1">
        <v>45873</v>
      </c>
      <c r="B86" t="s">
        <v>11</v>
      </c>
      <c r="D86" t="s">
        <v>86</v>
      </c>
      <c r="E86">
        <v>0</v>
      </c>
      <c r="F86" t="s">
        <v>87</v>
      </c>
      <c r="G86" t="s">
        <v>88</v>
      </c>
      <c r="H86"/>
      <c r="I86">
        <v>0</v>
      </c>
      <c r="J86">
        <v>1275</v>
      </c>
      <c r="K86">
        <v>7582</v>
      </c>
      <c r="L86"/>
    </row>
    <row r="87" spans="1:12" hidden="1" x14ac:dyDescent="0.25">
      <c r="A87" s="1">
        <v>45873</v>
      </c>
      <c r="B87" t="s">
        <v>11</v>
      </c>
      <c r="D87" t="s">
        <v>132</v>
      </c>
      <c r="E87">
        <v>0</v>
      </c>
      <c r="F87" t="s">
        <v>133</v>
      </c>
      <c r="G87" t="s">
        <v>134</v>
      </c>
      <c r="H87" t="s">
        <v>135</v>
      </c>
      <c r="I87">
        <v>0</v>
      </c>
      <c r="J87">
        <v>13.27</v>
      </c>
      <c r="K87">
        <v>7582</v>
      </c>
      <c r="L87"/>
    </row>
    <row r="88" spans="1:12" hidden="1" x14ac:dyDescent="0.25">
      <c r="A88" s="1">
        <v>45875</v>
      </c>
      <c r="B88" t="s">
        <v>11</v>
      </c>
      <c r="D88" t="s">
        <v>12</v>
      </c>
      <c r="E88">
        <v>0</v>
      </c>
      <c r="F88" t="s">
        <v>13</v>
      </c>
      <c r="G88"/>
      <c r="H88"/>
      <c r="I88">
        <v>24069.279999999999</v>
      </c>
      <c r="J88">
        <v>5617.03</v>
      </c>
      <c r="K88">
        <v>7585</v>
      </c>
      <c r="L88"/>
    </row>
    <row r="89" spans="1:12" hidden="1" x14ac:dyDescent="0.25">
      <c r="A89" s="1">
        <v>45875</v>
      </c>
      <c r="B89" t="s">
        <v>11</v>
      </c>
      <c r="D89" t="s">
        <v>136</v>
      </c>
      <c r="E89">
        <v>135</v>
      </c>
      <c r="F89" t="s">
        <v>137</v>
      </c>
      <c r="G89"/>
      <c r="H89"/>
      <c r="I89">
        <v>0</v>
      </c>
      <c r="J89">
        <v>1188.3699999999999</v>
      </c>
      <c r="K89">
        <v>7585</v>
      </c>
      <c r="L89"/>
    </row>
    <row r="90" spans="1:12" x14ac:dyDescent="0.25">
      <c r="A90" s="4">
        <v>45875</v>
      </c>
      <c r="B90" t="s">
        <v>11</v>
      </c>
      <c r="D90" s="3" t="s">
        <v>48</v>
      </c>
      <c r="E90">
        <v>0</v>
      </c>
      <c r="F90" s="3" t="s">
        <v>49</v>
      </c>
      <c r="G90" s="3"/>
      <c r="H90" s="3"/>
      <c r="I90" s="3">
        <v>4941.93</v>
      </c>
      <c r="J90">
        <v>0</v>
      </c>
      <c r="K90">
        <v>7585</v>
      </c>
      <c r="L90" s="7">
        <f>_xlfn.XLOOKUP(Table1[[#This Row],[PARTNER]],[1]Popis_poslovnih_partnera!$A$2:$A$222,[1]Popis_poslovnih_partnera!$I$2:$I$222,0,0)</f>
        <v>0</v>
      </c>
    </row>
    <row r="91" spans="1:12" hidden="1" x14ac:dyDescent="0.25">
      <c r="A91" s="1">
        <v>45875</v>
      </c>
      <c r="B91" t="s">
        <v>11</v>
      </c>
      <c r="D91" t="s">
        <v>63</v>
      </c>
      <c r="E91">
        <v>0</v>
      </c>
      <c r="F91" t="s">
        <v>64</v>
      </c>
      <c r="G91" t="s">
        <v>65</v>
      </c>
      <c r="H91"/>
      <c r="I91">
        <v>0</v>
      </c>
      <c r="J91">
        <v>5340.21</v>
      </c>
      <c r="K91">
        <v>7585</v>
      </c>
      <c r="L91"/>
    </row>
    <row r="92" spans="1:12" hidden="1" x14ac:dyDescent="0.25">
      <c r="A92" s="1">
        <v>45875</v>
      </c>
      <c r="B92" t="s">
        <v>11</v>
      </c>
      <c r="D92" t="s">
        <v>63</v>
      </c>
      <c r="E92">
        <v>0</v>
      </c>
      <c r="F92" t="s">
        <v>64</v>
      </c>
      <c r="G92" t="s">
        <v>65</v>
      </c>
      <c r="H92"/>
      <c r="I92">
        <v>0</v>
      </c>
      <c r="J92">
        <v>5626.75</v>
      </c>
      <c r="K92">
        <v>7585</v>
      </c>
      <c r="L92"/>
    </row>
    <row r="93" spans="1:12" hidden="1" x14ac:dyDescent="0.25">
      <c r="A93" s="1">
        <v>45875</v>
      </c>
      <c r="B93" t="s">
        <v>11</v>
      </c>
      <c r="D93" t="s">
        <v>66</v>
      </c>
      <c r="E93">
        <v>0</v>
      </c>
      <c r="F93" t="s">
        <v>67</v>
      </c>
      <c r="G93" t="s">
        <v>68</v>
      </c>
      <c r="H93"/>
      <c r="I93">
        <v>0</v>
      </c>
      <c r="J93">
        <v>211.11</v>
      </c>
      <c r="K93">
        <v>7585</v>
      </c>
      <c r="L93"/>
    </row>
    <row r="94" spans="1:12" hidden="1" x14ac:dyDescent="0.25">
      <c r="A94" s="1">
        <v>45875</v>
      </c>
      <c r="B94" t="s">
        <v>11</v>
      </c>
      <c r="D94" t="s">
        <v>69</v>
      </c>
      <c r="E94">
        <v>0</v>
      </c>
      <c r="F94" t="s">
        <v>70</v>
      </c>
      <c r="G94" t="s">
        <v>71</v>
      </c>
      <c r="H94"/>
      <c r="I94">
        <v>0</v>
      </c>
      <c r="J94">
        <v>6047</v>
      </c>
      <c r="K94">
        <v>7585</v>
      </c>
      <c r="L94"/>
    </row>
    <row r="95" spans="1:12" hidden="1" x14ac:dyDescent="0.25">
      <c r="A95" s="1">
        <v>45875</v>
      </c>
      <c r="B95" t="s">
        <v>11</v>
      </c>
      <c r="D95" t="s">
        <v>124</v>
      </c>
      <c r="E95">
        <v>0</v>
      </c>
      <c r="F95" t="s">
        <v>125</v>
      </c>
      <c r="G95" t="s">
        <v>126</v>
      </c>
      <c r="H95"/>
      <c r="I95">
        <v>0</v>
      </c>
      <c r="J95">
        <v>-675.1</v>
      </c>
      <c r="K95">
        <v>7585</v>
      </c>
      <c r="L95"/>
    </row>
    <row r="96" spans="1:12" hidden="1" x14ac:dyDescent="0.25">
      <c r="A96" s="1">
        <v>45875</v>
      </c>
      <c r="B96" t="s">
        <v>11</v>
      </c>
      <c r="D96" t="s">
        <v>124</v>
      </c>
      <c r="E96">
        <v>0</v>
      </c>
      <c r="F96" t="s">
        <v>125</v>
      </c>
      <c r="G96" t="s">
        <v>126</v>
      </c>
      <c r="H96"/>
      <c r="I96">
        <v>0</v>
      </c>
      <c r="J96">
        <v>675.1</v>
      </c>
      <c r="K96">
        <v>7585</v>
      </c>
      <c r="L96"/>
    </row>
    <row r="97" spans="1:11" customFormat="1" hidden="1" x14ac:dyDescent="0.25">
      <c r="A97" s="1">
        <v>45875</v>
      </c>
      <c r="B97" t="s">
        <v>11</v>
      </c>
      <c r="D97" t="s">
        <v>72</v>
      </c>
      <c r="E97">
        <v>0</v>
      </c>
      <c r="F97" t="s">
        <v>73</v>
      </c>
      <c r="G97" t="s">
        <v>74</v>
      </c>
      <c r="I97">
        <v>0</v>
      </c>
      <c r="J97">
        <v>1436.89</v>
      </c>
      <c r="K97">
        <v>7585</v>
      </c>
    </row>
    <row r="98" spans="1:11" customFormat="1" hidden="1" x14ac:dyDescent="0.25">
      <c r="A98" s="1">
        <v>45875</v>
      </c>
      <c r="B98" t="s">
        <v>11</v>
      </c>
      <c r="D98" t="s">
        <v>78</v>
      </c>
      <c r="E98">
        <v>0</v>
      </c>
      <c r="F98" t="s">
        <v>79</v>
      </c>
      <c r="G98" t="s">
        <v>80</v>
      </c>
      <c r="I98">
        <v>0</v>
      </c>
      <c r="J98">
        <v>223.53</v>
      </c>
      <c r="K98">
        <v>7585</v>
      </c>
    </row>
    <row r="99" spans="1:11" customFormat="1" hidden="1" x14ac:dyDescent="0.25">
      <c r="A99" s="1">
        <v>45875</v>
      </c>
      <c r="B99" t="s">
        <v>11</v>
      </c>
      <c r="D99" t="s">
        <v>78</v>
      </c>
      <c r="E99">
        <v>0</v>
      </c>
      <c r="F99" t="s">
        <v>79</v>
      </c>
      <c r="G99" t="s">
        <v>80</v>
      </c>
      <c r="I99">
        <v>0</v>
      </c>
      <c r="J99">
        <v>885.38</v>
      </c>
      <c r="K99">
        <v>7585</v>
      </c>
    </row>
    <row r="100" spans="1:11" customFormat="1" hidden="1" x14ac:dyDescent="0.25">
      <c r="A100" s="1">
        <v>45875</v>
      </c>
      <c r="B100" t="s">
        <v>11</v>
      </c>
      <c r="D100" t="s">
        <v>81</v>
      </c>
      <c r="E100">
        <v>0</v>
      </c>
      <c r="F100" t="s">
        <v>82</v>
      </c>
      <c r="G100" t="s">
        <v>80</v>
      </c>
      <c r="I100">
        <v>0</v>
      </c>
      <c r="J100">
        <v>42.76</v>
      </c>
      <c r="K100">
        <v>7585</v>
      </c>
    </row>
    <row r="101" spans="1:11" customFormat="1" hidden="1" x14ac:dyDescent="0.25">
      <c r="A101" s="1">
        <v>45875</v>
      </c>
      <c r="B101" t="s">
        <v>11</v>
      </c>
      <c r="D101" t="s">
        <v>81</v>
      </c>
      <c r="E101">
        <v>0</v>
      </c>
      <c r="F101" t="s">
        <v>82</v>
      </c>
      <c r="G101" t="s">
        <v>80</v>
      </c>
      <c r="I101">
        <v>0</v>
      </c>
      <c r="J101">
        <v>148.77000000000001</v>
      </c>
      <c r="K101">
        <v>7585</v>
      </c>
    </row>
    <row r="102" spans="1:11" customFormat="1" hidden="1" x14ac:dyDescent="0.25">
      <c r="A102" s="1">
        <v>45875</v>
      </c>
      <c r="B102" t="s">
        <v>11</v>
      </c>
      <c r="D102" t="s">
        <v>83</v>
      </c>
      <c r="E102">
        <v>0</v>
      </c>
      <c r="F102" t="s">
        <v>84</v>
      </c>
      <c r="G102" t="s">
        <v>85</v>
      </c>
      <c r="I102">
        <v>0</v>
      </c>
      <c r="J102">
        <v>1713.24</v>
      </c>
      <c r="K102">
        <v>7585</v>
      </c>
    </row>
    <row r="103" spans="1:11" customFormat="1" hidden="1" x14ac:dyDescent="0.25">
      <c r="A103" s="1">
        <v>45875</v>
      </c>
      <c r="B103" t="s">
        <v>11</v>
      </c>
      <c r="D103" t="s">
        <v>86</v>
      </c>
      <c r="E103">
        <v>0</v>
      </c>
      <c r="F103" t="s">
        <v>87</v>
      </c>
      <c r="G103" t="s">
        <v>88</v>
      </c>
      <c r="I103">
        <v>0</v>
      </c>
      <c r="J103">
        <v>30</v>
      </c>
      <c r="K103">
        <v>7585</v>
      </c>
    </row>
    <row r="104" spans="1:11" customFormat="1" hidden="1" x14ac:dyDescent="0.25">
      <c r="A104" s="1">
        <v>45875</v>
      </c>
      <c r="B104" t="s">
        <v>11</v>
      </c>
      <c r="D104" t="s">
        <v>86</v>
      </c>
      <c r="E104">
        <v>0</v>
      </c>
      <c r="F104" t="s">
        <v>87</v>
      </c>
      <c r="G104" t="s">
        <v>88</v>
      </c>
      <c r="I104">
        <v>0</v>
      </c>
      <c r="J104">
        <v>30</v>
      </c>
      <c r="K104">
        <v>7585</v>
      </c>
    </row>
    <row r="105" spans="1:11" customFormat="1" hidden="1" x14ac:dyDescent="0.25">
      <c r="A105" s="1">
        <v>45875</v>
      </c>
      <c r="B105" t="s">
        <v>11</v>
      </c>
      <c r="D105" t="s">
        <v>86</v>
      </c>
      <c r="E105">
        <v>0</v>
      </c>
      <c r="F105" t="s">
        <v>87</v>
      </c>
      <c r="G105" t="s">
        <v>88</v>
      </c>
      <c r="I105">
        <v>0</v>
      </c>
      <c r="J105">
        <v>60</v>
      </c>
      <c r="K105">
        <v>7585</v>
      </c>
    </row>
    <row r="106" spans="1:11" customFormat="1" hidden="1" x14ac:dyDescent="0.25">
      <c r="A106" s="1">
        <v>45875</v>
      </c>
      <c r="B106" t="s">
        <v>11</v>
      </c>
      <c r="D106" t="s">
        <v>86</v>
      </c>
      <c r="E106">
        <v>0</v>
      </c>
      <c r="F106" t="s">
        <v>87</v>
      </c>
      <c r="G106" t="s">
        <v>88</v>
      </c>
      <c r="I106">
        <v>0</v>
      </c>
      <c r="J106">
        <v>390</v>
      </c>
      <c r="K106">
        <v>7585</v>
      </c>
    </row>
    <row r="107" spans="1:11" customFormat="1" hidden="1" x14ac:dyDescent="0.25">
      <c r="A107" s="1">
        <v>45875</v>
      </c>
      <c r="B107" t="s">
        <v>11</v>
      </c>
      <c r="D107" t="s">
        <v>138</v>
      </c>
      <c r="E107">
        <v>0</v>
      </c>
      <c r="F107" t="s">
        <v>139</v>
      </c>
      <c r="G107" t="s">
        <v>140</v>
      </c>
      <c r="H107" t="s">
        <v>141</v>
      </c>
      <c r="I107">
        <v>0</v>
      </c>
      <c r="J107">
        <v>20.170000000000002</v>
      </c>
      <c r="K107">
        <v>7585</v>
      </c>
    </row>
    <row r="108" spans="1:11" customFormat="1" hidden="1" x14ac:dyDescent="0.25">
      <c r="A108" s="1">
        <v>45876</v>
      </c>
      <c r="B108" t="s">
        <v>11</v>
      </c>
      <c r="D108" t="s">
        <v>12</v>
      </c>
      <c r="E108">
        <v>0</v>
      </c>
      <c r="F108" t="s">
        <v>13</v>
      </c>
      <c r="I108">
        <v>22717.22</v>
      </c>
      <c r="J108">
        <v>0</v>
      </c>
      <c r="K108">
        <v>7592</v>
      </c>
    </row>
    <row r="109" spans="1:11" customFormat="1" hidden="1" x14ac:dyDescent="0.25">
      <c r="A109" s="1">
        <v>45876</v>
      </c>
      <c r="B109" t="s">
        <v>11</v>
      </c>
      <c r="D109" t="s">
        <v>63</v>
      </c>
      <c r="E109">
        <v>0</v>
      </c>
      <c r="F109" t="s">
        <v>64</v>
      </c>
      <c r="G109" t="s">
        <v>65</v>
      </c>
      <c r="I109">
        <v>0</v>
      </c>
      <c r="J109">
        <v>3137.45</v>
      </c>
      <c r="K109">
        <v>7592</v>
      </c>
    </row>
    <row r="110" spans="1:11" customFormat="1" hidden="1" x14ac:dyDescent="0.25">
      <c r="A110" s="1">
        <v>45876</v>
      </c>
      <c r="B110" t="s">
        <v>11</v>
      </c>
      <c r="D110" t="s">
        <v>63</v>
      </c>
      <c r="E110">
        <v>0</v>
      </c>
      <c r="F110" t="s">
        <v>64</v>
      </c>
      <c r="G110" t="s">
        <v>65</v>
      </c>
      <c r="I110">
        <v>0</v>
      </c>
      <c r="J110">
        <v>5380.04</v>
      </c>
      <c r="K110">
        <v>7592</v>
      </c>
    </row>
    <row r="111" spans="1:11" customFormat="1" hidden="1" x14ac:dyDescent="0.25">
      <c r="A111" s="1">
        <v>45876</v>
      </c>
      <c r="B111" t="s">
        <v>11</v>
      </c>
      <c r="D111" t="s">
        <v>66</v>
      </c>
      <c r="E111">
        <v>0</v>
      </c>
      <c r="F111" t="s">
        <v>67</v>
      </c>
      <c r="G111" t="s">
        <v>68</v>
      </c>
      <c r="I111">
        <v>0</v>
      </c>
      <c r="J111">
        <v>321.06</v>
      </c>
      <c r="K111">
        <v>7592</v>
      </c>
    </row>
    <row r="112" spans="1:11" customFormat="1" hidden="1" x14ac:dyDescent="0.25">
      <c r="A112" s="1">
        <v>45876</v>
      </c>
      <c r="B112" t="s">
        <v>11</v>
      </c>
      <c r="D112" t="s">
        <v>69</v>
      </c>
      <c r="E112">
        <v>0</v>
      </c>
      <c r="F112" t="s">
        <v>70</v>
      </c>
      <c r="G112" t="s">
        <v>71</v>
      </c>
      <c r="I112">
        <v>0</v>
      </c>
      <c r="J112">
        <v>8300.5</v>
      </c>
      <c r="K112">
        <v>7592</v>
      </c>
    </row>
    <row r="113" spans="1:12" hidden="1" x14ac:dyDescent="0.25">
      <c r="A113" s="1">
        <v>45876</v>
      </c>
      <c r="B113" t="s">
        <v>11</v>
      </c>
      <c r="D113" t="s">
        <v>72</v>
      </c>
      <c r="E113">
        <v>0</v>
      </c>
      <c r="F113" t="s">
        <v>73</v>
      </c>
      <c r="G113" t="s">
        <v>74</v>
      </c>
      <c r="H113"/>
      <c r="I113">
        <v>0</v>
      </c>
      <c r="J113">
        <v>216.87</v>
      </c>
      <c r="K113">
        <v>7592</v>
      </c>
      <c r="L113"/>
    </row>
    <row r="114" spans="1:12" hidden="1" x14ac:dyDescent="0.25">
      <c r="A114" s="1">
        <v>45876</v>
      </c>
      <c r="B114" t="s">
        <v>11</v>
      </c>
      <c r="D114" t="s">
        <v>78</v>
      </c>
      <c r="E114">
        <v>0</v>
      </c>
      <c r="F114" t="s">
        <v>79</v>
      </c>
      <c r="G114" t="s">
        <v>80</v>
      </c>
      <c r="H114"/>
      <c r="I114">
        <v>0</v>
      </c>
      <c r="J114">
        <v>147.07</v>
      </c>
      <c r="K114">
        <v>7592</v>
      </c>
      <c r="L114"/>
    </row>
    <row r="115" spans="1:12" hidden="1" x14ac:dyDescent="0.25">
      <c r="A115" s="1">
        <v>45876</v>
      </c>
      <c r="B115" t="s">
        <v>11</v>
      </c>
      <c r="D115" t="s">
        <v>78</v>
      </c>
      <c r="E115">
        <v>0</v>
      </c>
      <c r="F115" t="s">
        <v>79</v>
      </c>
      <c r="G115" t="s">
        <v>80</v>
      </c>
      <c r="H115"/>
      <c r="I115">
        <v>0</v>
      </c>
      <c r="J115">
        <v>3862.18</v>
      </c>
      <c r="K115">
        <v>7592</v>
      </c>
      <c r="L115"/>
    </row>
    <row r="116" spans="1:12" hidden="1" x14ac:dyDescent="0.25">
      <c r="A116" s="1">
        <v>45876</v>
      </c>
      <c r="B116" t="s">
        <v>11</v>
      </c>
      <c r="D116" t="s">
        <v>81</v>
      </c>
      <c r="E116">
        <v>0</v>
      </c>
      <c r="F116" t="s">
        <v>82</v>
      </c>
      <c r="G116" t="s">
        <v>80</v>
      </c>
      <c r="H116"/>
      <c r="I116">
        <v>0</v>
      </c>
      <c r="J116">
        <v>98.55</v>
      </c>
      <c r="K116">
        <v>7592</v>
      </c>
      <c r="L116"/>
    </row>
    <row r="117" spans="1:12" hidden="1" x14ac:dyDescent="0.25">
      <c r="A117" s="1">
        <v>45876</v>
      </c>
      <c r="B117" t="s">
        <v>11</v>
      </c>
      <c r="D117" t="s">
        <v>81</v>
      </c>
      <c r="E117">
        <v>0</v>
      </c>
      <c r="F117" t="s">
        <v>82</v>
      </c>
      <c r="G117" t="s">
        <v>80</v>
      </c>
      <c r="H117"/>
      <c r="I117">
        <v>0</v>
      </c>
      <c r="J117">
        <v>102.41</v>
      </c>
      <c r="K117">
        <v>7592</v>
      </c>
      <c r="L117"/>
    </row>
    <row r="118" spans="1:12" hidden="1" x14ac:dyDescent="0.25">
      <c r="A118" s="1">
        <v>45876</v>
      </c>
      <c r="B118" t="s">
        <v>11</v>
      </c>
      <c r="D118" t="s">
        <v>83</v>
      </c>
      <c r="E118">
        <v>0</v>
      </c>
      <c r="F118" t="s">
        <v>84</v>
      </c>
      <c r="G118" t="s">
        <v>85</v>
      </c>
      <c r="H118"/>
      <c r="I118">
        <v>0</v>
      </c>
      <c r="J118">
        <v>1001.09</v>
      </c>
      <c r="K118">
        <v>7592</v>
      </c>
      <c r="L118"/>
    </row>
    <row r="119" spans="1:12" hidden="1" x14ac:dyDescent="0.25">
      <c r="A119" s="1">
        <v>45876</v>
      </c>
      <c r="B119" t="s">
        <v>11</v>
      </c>
      <c r="D119" t="s">
        <v>86</v>
      </c>
      <c r="E119">
        <v>0</v>
      </c>
      <c r="F119" t="s">
        <v>87</v>
      </c>
      <c r="G119" t="s">
        <v>88</v>
      </c>
      <c r="H119"/>
      <c r="I119">
        <v>0</v>
      </c>
      <c r="J119">
        <v>15</v>
      </c>
      <c r="K119">
        <v>7592</v>
      </c>
      <c r="L119"/>
    </row>
    <row r="120" spans="1:12" hidden="1" x14ac:dyDescent="0.25">
      <c r="A120" s="1">
        <v>45876</v>
      </c>
      <c r="B120" t="s">
        <v>11</v>
      </c>
      <c r="D120" t="s">
        <v>86</v>
      </c>
      <c r="E120">
        <v>0</v>
      </c>
      <c r="F120" t="s">
        <v>87</v>
      </c>
      <c r="G120" t="s">
        <v>88</v>
      </c>
      <c r="H120"/>
      <c r="I120">
        <v>0</v>
      </c>
      <c r="J120">
        <v>135</v>
      </c>
      <c r="K120">
        <v>7592</v>
      </c>
      <c r="L120"/>
    </row>
    <row r="121" spans="1:12" hidden="1" x14ac:dyDescent="0.25">
      <c r="A121" s="1">
        <v>45877</v>
      </c>
      <c r="B121" t="s">
        <v>11</v>
      </c>
      <c r="D121" t="s">
        <v>12</v>
      </c>
      <c r="E121">
        <v>0</v>
      </c>
      <c r="F121" t="s">
        <v>13</v>
      </c>
      <c r="G121"/>
      <c r="H121"/>
      <c r="I121">
        <v>39621.01</v>
      </c>
      <c r="J121">
        <v>16596.68</v>
      </c>
      <c r="K121">
        <v>7593</v>
      </c>
      <c r="L121"/>
    </row>
    <row r="122" spans="1:12" x14ac:dyDescent="0.25">
      <c r="A122" s="4">
        <v>45877</v>
      </c>
      <c r="B122" t="s">
        <v>11</v>
      </c>
      <c r="D122" s="3" t="s">
        <v>142</v>
      </c>
      <c r="E122">
        <v>84</v>
      </c>
      <c r="F122" s="3" t="s">
        <v>143</v>
      </c>
      <c r="G122" s="3"/>
      <c r="H122" s="3" t="s">
        <v>144</v>
      </c>
      <c r="I122" s="3">
        <v>3125</v>
      </c>
      <c r="J122">
        <v>0</v>
      </c>
      <c r="K122">
        <v>7593</v>
      </c>
      <c r="L122" s="7" t="str">
        <f>_xlfn.XLOOKUP(Table1[[#This Row],[PARTNER]],[1]Popis_poslovnih_partnera!$A$2:$A$222,[1]Popis_poslovnih_partnera!$I$2:$I$222,0,0)</f>
        <v>08317637557</v>
      </c>
    </row>
    <row r="123" spans="1:12" x14ac:dyDescent="0.25">
      <c r="A123" s="4">
        <v>45877</v>
      </c>
      <c r="B123" t="s">
        <v>11</v>
      </c>
      <c r="D123" s="3" t="s">
        <v>142</v>
      </c>
      <c r="E123">
        <v>84</v>
      </c>
      <c r="F123" s="3" t="s">
        <v>143</v>
      </c>
      <c r="G123" s="3"/>
      <c r="H123" s="3" t="s">
        <v>145</v>
      </c>
      <c r="I123" s="3">
        <v>3125</v>
      </c>
      <c r="J123">
        <v>0</v>
      </c>
      <c r="K123">
        <v>7593</v>
      </c>
      <c r="L123" s="7" t="str">
        <f>_xlfn.XLOOKUP(Table1[[#This Row],[PARTNER]],[1]Popis_poslovnih_partnera!$A$2:$A$222,[1]Popis_poslovnih_partnera!$I$2:$I$222,0,0)</f>
        <v>08317637557</v>
      </c>
    </row>
    <row r="124" spans="1:12" x14ac:dyDescent="0.25">
      <c r="A124" s="4">
        <v>45877</v>
      </c>
      <c r="B124" t="s">
        <v>11</v>
      </c>
      <c r="D124" s="3" t="s">
        <v>142</v>
      </c>
      <c r="E124">
        <v>84</v>
      </c>
      <c r="F124" s="3" t="s">
        <v>143</v>
      </c>
      <c r="G124" s="3"/>
      <c r="H124" s="3" t="s">
        <v>146</v>
      </c>
      <c r="I124" s="3">
        <v>3125</v>
      </c>
      <c r="J124">
        <v>0</v>
      </c>
      <c r="K124">
        <v>7593</v>
      </c>
      <c r="L124" s="7" t="str">
        <f>_xlfn.XLOOKUP(Table1[[#This Row],[PARTNER]],[1]Popis_poslovnih_partnera!$A$2:$A$222,[1]Popis_poslovnih_partnera!$I$2:$I$222,0,0)</f>
        <v>08317637557</v>
      </c>
    </row>
    <row r="125" spans="1:12" x14ac:dyDescent="0.25">
      <c r="A125" s="4">
        <v>45877</v>
      </c>
      <c r="B125" t="s">
        <v>11</v>
      </c>
      <c r="D125" s="3" t="s">
        <v>48</v>
      </c>
      <c r="E125">
        <v>0</v>
      </c>
      <c r="F125" s="3" t="s">
        <v>49</v>
      </c>
      <c r="G125" s="3"/>
      <c r="H125" s="3"/>
      <c r="I125" s="3">
        <v>293.51</v>
      </c>
      <c r="J125">
        <v>0</v>
      </c>
      <c r="K125">
        <v>7593</v>
      </c>
      <c r="L125" s="7">
        <f>_xlfn.XLOOKUP(Table1[[#This Row],[PARTNER]],[1]Popis_poslovnih_partnera!$A$2:$A$222,[1]Popis_poslovnih_partnera!$I$2:$I$222,0,0)</f>
        <v>0</v>
      </c>
    </row>
    <row r="126" spans="1:12" x14ac:dyDescent="0.25">
      <c r="A126" s="4">
        <v>45877</v>
      </c>
      <c r="B126" t="s">
        <v>11</v>
      </c>
      <c r="D126" s="3" t="s">
        <v>147</v>
      </c>
      <c r="E126">
        <v>0</v>
      </c>
      <c r="F126" s="3" t="s">
        <v>148</v>
      </c>
      <c r="G126" s="3" t="s">
        <v>149</v>
      </c>
      <c r="H126" s="3" t="s">
        <v>150</v>
      </c>
      <c r="I126" s="3">
        <v>6928.17</v>
      </c>
      <c r="J126">
        <v>0</v>
      </c>
      <c r="K126">
        <v>7593</v>
      </c>
      <c r="L126" s="7">
        <f>_xlfn.XLOOKUP(Table1[[#This Row],[PARTNER]],[1]Popis_poslovnih_partnera!$A$2:$A$222,[1]Popis_poslovnih_partnera!$I$2:$I$222,0,0)</f>
        <v>0</v>
      </c>
    </row>
    <row r="127" spans="1:12" hidden="1" x14ac:dyDescent="0.25">
      <c r="A127" s="1">
        <v>45877</v>
      </c>
      <c r="B127" t="s">
        <v>11</v>
      </c>
      <c r="D127" t="s">
        <v>63</v>
      </c>
      <c r="E127">
        <v>0</v>
      </c>
      <c r="F127" t="s">
        <v>64</v>
      </c>
      <c r="G127" t="s">
        <v>65</v>
      </c>
      <c r="H127"/>
      <c r="I127">
        <v>0</v>
      </c>
      <c r="J127">
        <v>12515.6</v>
      </c>
      <c r="K127">
        <v>7593</v>
      </c>
      <c r="L127"/>
    </row>
    <row r="128" spans="1:12" hidden="1" x14ac:dyDescent="0.25">
      <c r="A128" s="1">
        <v>45877</v>
      </c>
      <c r="B128" t="s">
        <v>11</v>
      </c>
      <c r="D128" t="s">
        <v>63</v>
      </c>
      <c r="E128">
        <v>0</v>
      </c>
      <c r="F128" t="s">
        <v>64</v>
      </c>
      <c r="G128" t="s">
        <v>65</v>
      </c>
      <c r="H128"/>
      <c r="I128">
        <v>0</v>
      </c>
      <c r="J128">
        <v>15386.05</v>
      </c>
      <c r="K128">
        <v>7593</v>
      </c>
      <c r="L128"/>
    </row>
    <row r="129" spans="1:11" customFormat="1" hidden="1" x14ac:dyDescent="0.25">
      <c r="A129" s="1">
        <v>45877</v>
      </c>
      <c r="B129" t="s">
        <v>11</v>
      </c>
      <c r="D129" t="s">
        <v>66</v>
      </c>
      <c r="E129">
        <v>0</v>
      </c>
      <c r="F129" t="s">
        <v>67</v>
      </c>
      <c r="G129" t="s">
        <v>68</v>
      </c>
      <c r="I129">
        <v>0</v>
      </c>
      <c r="J129">
        <v>308</v>
      </c>
      <c r="K129">
        <v>7593</v>
      </c>
    </row>
    <row r="130" spans="1:11" customFormat="1" hidden="1" x14ac:dyDescent="0.25">
      <c r="A130" s="1">
        <v>45877</v>
      </c>
      <c r="B130" t="s">
        <v>11</v>
      </c>
      <c r="D130" t="s">
        <v>69</v>
      </c>
      <c r="E130">
        <v>0</v>
      </c>
      <c r="F130" t="s">
        <v>70</v>
      </c>
      <c r="G130" t="s">
        <v>71</v>
      </c>
      <c r="I130">
        <v>0</v>
      </c>
      <c r="J130">
        <v>1720</v>
      </c>
      <c r="K130">
        <v>7593</v>
      </c>
    </row>
    <row r="131" spans="1:11" customFormat="1" hidden="1" x14ac:dyDescent="0.25">
      <c r="A131" s="1">
        <v>45877</v>
      </c>
      <c r="B131" t="s">
        <v>11</v>
      </c>
      <c r="D131" t="s">
        <v>124</v>
      </c>
      <c r="E131">
        <v>0</v>
      </c>
      <c r="F131" t="s">
        <v>125</v>
      </c>
      <c r="G131" t="s">
        <v>126</v>
      </c>
      <c r="I131">
        <v>0</v>
      </c>
      <c r="J131">
        <v>13.79</v>
      </c>
      <c r="K131">
        <v>7593</v>
      </c>
    </row>
    <row r="132" spans="1:11" customFormat="1" hidden="1" x14ac:dyDescent="0.25">
      <c r="A132" s="1">
        <v>45877</v>
      </c>
      <c r="B132" t="s">
        <v>11</v>
      </c>
      <c r="D132" t="s">
        <v>72</v>
      </c>
      <c r="E132">
        <v>0</v>
      </c>
      <c r="F132" t="s">
        <v>73</v>
      </c>
      <c r="G132" t="s">
        <v>74</v>
      </c>
      <c r="I132">
        <v>0</v>
      </c>
      <c r="J132">
        <v>78.3</v>
      </c>
      <c r="K132">
        <v>7593</v>
      </c>
    </row>
    <row r="133" spans="1:11" customFormat="1" hidden="1" x14ac:dyDescent="0.25">
      <c r="A133" s="1">
        <v>45877</v>
      </c>
      <c r="B133" t="s">
        <v>11</v>
      </c>
      <c r="D133" t="s">
        <v>151</v>
      </c>
      <c r="E133">
        <v>0</v>
      </c>
      <c r="F133" t="s">
        <v>152</v>
      </c>
      <c r="G133" t="s">
        <v>153</v>
      </c>
      <c r="H133" t="s">
        <v>154</v>
      </c>
      <c r="I133">
        <v>0</v>
      </c>
      <c r="J133">
        <v>7955</v>
      </c>
      <c r="K133">
        <v>7593</v>
      </c>
    </row>
    <row r="134" spans="1:11" customFormat="1" hidden="1" x14ac:dyDescent="0.25">
      <c r="A134" s="1">
        <v>45877</v>
      </c>
      <c r="B134" t="s">
        <v>11</v>
      </c>
      <c r="D134" t="s">
        <v>78</v>
      </c>
      <c r="E134">
        <v>0</v>
      </c>
      <c r="F134" t="s">
        <v>79</v>
      </c>
      <c r="G134" t="s">
        <v>80</v>
      </c>
      <c r="I134">
        <v>0</v>
      </c>
      <c r="J134">
        <v>116.99</v>
      </c>
      <c r="K134">
        <v>7593</v>
      </c>
    </row>
    <row r="135" spans="1:11" customFormat="1" hidden="1" x14ac:dyDescent="0.25">
      <c r="A135" s="1">
        <v>45877</v>
      </c>
      <c r="B135" t="s">
        <v>11</v>
      </c>
      <c r="D135" t="s">
        <v>78</v>
      </c>
      <c r="E135">
        <v>0</v>
      </c>
      <c r="F135" t="s">
        <v>79</v>
      </c>
      <c r="G135" t="s">
        <v>80</v>
      </c>
      <c r="I135">
        <v>0</v>
      </c>
      <c r="J135">
        <v>157.88</v>
      </c>
      <c r="K135">
        <v>7593</v>
      </c>
    </row>
    <row r="136" spans="1:11" customFormat="1" hidden="1" x14ac:dyDescent="0.25">
      <c r="A136" s="1">
        <v>45877</v>
      </c>
      <c r="B136" t="s">
        <v>11</v>
      </c>
      <c r="D136" t="s">
        <v>81</v>
      </c>
      <c r="E136">
        <v>0</v>
      </c>
      <c r="F136" t="s">
        <v>82</v>
      </c>
      <c r="G136" t="s">
        <v>80</v>
      </c>
      <c r="I136">
        <v>0</v>
      </c>
      <c r="J136">
        <v>51.09</v>
      </c>
      <c r="K136">
        <v>7593</v>
      </c>
    </row>
    <row r="137" spans="1:11" customFormat="1" hidden="1" x14ac:dyDescent="0.25">
      <c r="A137" s="1">
        <v>45877</v>
      </c>
      <c r="B137" t="s">
        <v>11</v>
      </c>
      <c r="D137" t="s">
        <v>81</v>
      </c>
      <c r="E137">
        <v>0</v>
      </c>
      <c r="F137" t="s">
        <v>82</v>
      </c>
      <c r="G137" t="s">
        <v>80</v>
      </c>
      <c r="I137">
        <v>0</v>
      </c>
      <c r="J137">
        <v>87.32</v>
      </c>
      <c r="K137">
        <v>7593</v>
      </c>
    </row>
    <row r="138" spans="1:11" customFormat="1" hidden="1" x14ac:dyDescent="0.25">
      <c r="A138" s="1">
        <v>45877</v>
      </c>
      <c r="B138" t="s">
        <v>11</v>
      </c>
      <c r="D138" t="s">
        <v>155</v>
      </c>
      <c r="E138">
        <v>0</v>
      </c>
      <c r="F138" t="s">
        <v>156</v>
      </c>
      <c r="G138" t="s">
        <v>157</v>
      </c>
      <c r="I138">
        <v>0</v>
      </c>
      <c r="J138">
        <v>75.569999999999993</v>
      </c>
      <c r="K138">
        <v>7593</v>
      </c>
    </row>
    <row r="139" spans="1:11" customFormat="1" hidden="1" x14ac:dyDescent="0.25">
      <c r="A139" s="1">
        <v>45877</v>
      </c>
      <c r="B139" t="s">
        <v>11</v>
      </c>
      <c r="D139" t="s">
        <v>83</v>
      </c>
      <c r="E139">
        <v>0</v>
      </c>
      <c r="F139" t="s">
        <v>84</v>
      </c>
      <c r="G139" t="s">
        <v>85</v>
      </c>
      <c r="I139">
        <v>0</v>
      </c>
      <c r="J139">
        <v>735.42</v>
      </c>
      <c r="K139">
        <v>7593</v>
      </c>
    </row>
    <row r="140" spans="1:11" customFormat="1" hidden="1" x14ac:dyDescent="0.25">
      <c r="A140" s="1">
        <v>45877</v>
      </c>
      <c r="B140" t="s">
        <v>11</v>
      </c>
      <c r="D140" t="s">
        <v>86</v>
      </c>
      <c r="E140">
        <v>0</v>
      </c>
      <c r="F140" t="s">
        <v>87</v>
      </c>
      <c r="G140" t="s">
        <v>88</v>
      </c>
      <c r="I140">
        <v>0</v>
      </c>
      <c r="J140">
        <v>30</v>
      </c>
      <c r="K140">
        <v>7593</v>
      </c>
    </row>
    <row r="141" spans="1:11" customFormat="1" hidden="1" x14ac:dyDescent="0.25">
      <c r="A141" s="1">
        <v>45877</v>
      </c>
      <c r="B141" t="s">
        <v>11</v>
      </c>
      <c r="D141" t="s">
        <v>86</v>
      </c>
      <c r="E141">
        <v>0</v>
      </c>
      <c r="F141" t="s">
        <v>87</v>
      </c>
      <c r="G141" t="s">
        <v>88</v>
      </c>
      <c r="I141">
        <v>0</v>
      </c>
      <c r="J141">
        <v>30</v>
      </c>
      <c r="K141">
        <v>7593</v>
      </c>
    </row>
    <row r="142" spans="1:11" customFormat="1" hidden="1" x14ac:dyDescent="0.25">
      <c r="A142" s="1">
        <v>45877</v>
      </c>
      <c r="B142" t="s">
        <v>11</v>
      </c>
      <c r="D142" t="s">
        <v>86</v>
      </c>
      <c r="E142">
        <v>0</v>
      </c>
      <c r="F142" t="s">
        <v>87</v>
      </c>
      <c r="G142" t="s">
        <v>88</v>
      </c>
      <c r="I142">
        <v>0</v>
      </c>
      <c r="J142">
        <v>360</v>
      </c>
      <c r="K142">
        <v>7593</v>
      </c>
    </row>
    <row r="143" spans="1:11" customFormat="1" hidden="1" x14ac:dyDescent="0.25">
      <c r="A143" s="1">
        <v>45878</v>
      </c>
      <c r="B143" t="s">
        <v>11</v>
      </c>
      <c r="D143" t="s">
        <v>12</v>
      </c>
      <c r="E143">
        <v>0</v>
      </c>
      <c r="F143" t="s">
        <v>13</v>
      </c>
      <c r="I143">
        <v>15</v>
      </c>
      <c r="J143">
        <v>0</v>
      </c>
      <c r="K143">
        <v>7594</v>
      </c>
    </row>
    <row r="144" spans="1:11" customFormat="1" hidden="1" x14ac:dyDescent="0.25">
      <c r="A144" s="1">
        <v>45878</v>
      </c>
      <c r="B144" t="s">
        <v>11</v>
      </c>
      <c r="D144" t="s">
        <v>86</v>
      </c>
      <c r="E144">
        <v>0</v>
      </c>
      <c r="F144" t="s">
        <v>87</v>
      </c>
      <c r="G144" t="s">
        <v>88</v>
      </c>
      <c r="I144">
        <v>0</v>
      </c>
      <c r="J144">
        <v>15</v>
      </c>
      <c r="K144">
        <v>7594</v>
      </c>
    </row>
    <row r="145" spans="1:12" hidden="1" x14ac:dyDescent="0.25">
      <c r="A145" s="1">
        <v>45880</v>
      </c>
      <c r="B145" t="s">
        <v>158</v>
      </c>
      <c r="D145" t="s">
        <v>159</v>
      </c>
      <c r="E145">
        <v>0</v>
      </c>
      <c r="F145" t="s">
        <v>160</v>
      </c>
      <c r="G145"/>
      <c r="H145" t="s">
        <v>161</v>
      </c>
      <c r="I145">
        <v>0</v>
      </c>
      <c r="J145">
        <v>653.4</v>
      </c>
      <c r="K145">
        <v>7583</v>
      </c>
      <c r="L145"/>
    </row>
    <row r="146" spans="1:12" x14ac:dyDescent="0.25">
      <c r="A146" s="4">
        <v>45880</v>
      </c>
      <c r="B146" t="s">
        <v>158</v>
      </c>
      <c r="D146" s="3" t="s">
        <v>162</v>
      </c>
      <c r="E146">
        <v>0</v>
      </c>
      <c r="F146" s="3" t="s">
        <v>163</v>
      </c>
      <c r="G146" s="3" t="s">
        <v>164</v>
      </c>
      <c r="H146" s="3" t="s">
        <v>355</v>
      </c>
      <c r="I146" s="3">
        <v>187.2</v>
      </c>
      <c r="J146">
        <v>0</v>
      </c>
      <c r="K146">
        <v>7583</v>
      </c>
      <c r="L146" s="7">
        <f>_xlfn.XLOOKUP(Table1[[#This Row],[PARTNER]],[1]Popis_poslovnih_partnera!$A$2:$A$222,[1]Popis_poslovnih_partnera!$I$2:$I$222,0,0)</f>
        <v>0</v>
      </c>
    </row>
    <row r="147" spans="1:12" x14ac:dyDescent="0.25">
      <c r="A147" s="4">
        <v>45880</v>
      </c>
      <c r="B147" t="s">
        <v>158</v>
      </c>
      <c r="D147" s="3" t="s">
        <v>162</v>
      </c>
      <c r="E147">
        <v>0</v>
      </c>
      <c r="F147" s="3" t="s">
        <v>163</v>
      </c>
      <c r="G147" s="3" t="s">
        <v>164</v>
      </c>
      <c r="H147" s="3" t="s">
        <v>355</v>
      </c>
      <c r="I147" s="3">
        <v>187.2</v>
      </c>
      <c r="J147">
        <v>0</v>
      </c>
      <c r="K147">
        <v>7583</v>
      </c>
      <c r="L147" s="7">
        <f>_xlfn.XLOOKUP(Table1[[#This Row],[PARTNER]],[1]Popis_poslovnih_partnera!$A$2:$A$222,[1]Popis_poslovnih_partnera!$I$2:$I$222,0,0)</f>
        <v>0</v>
      </c>
    </row>
    <row r="148" spans="1:12" x14ac:dyDescent="0.25">
      <c r="A148" s="4">
        <v>45880</v>
      </c>
      <c r="B148" t="s">
        <v>158</v>
      </c>
      <c r="D148" s="3" t="s">
        <v>162</v>
      </c>
      <c r="E148">
        <v>0</v>
      </c>
      <c r="F148" s="3" t="s">
        <v>163</v>
      </c>
      <c r="G148" s="3" t="s">
        <v>164</v>
      </c>
      <c r="H148" s="3" t="s">
        <v>355</v>
      </c>
      <c r="I148" s="3">
        <v>144</v>
      </c>
      <c r="J148">
        <v>0</v>
      </c>
      <c r="K148">
        <v>7583</v>
      </c>
      <c r="L148" s="7">
        <f>_xlfn.XLOOKUP(Table1[[#This Row],[PARTNER]],[1]Popis_poslovnih_partnera!$A$2:$A$222,[1]Popis_poslovnih_partnera!$I$2:$I$222,0,0)</f>
        <v>0</v>
      </c>
    </row>
    <row r="149" spans="1:12" x14ac:dyDescent="0.25">
      <c r="A149" s="4">
        <v>45880</v>
      </c>
      <c r="B149" t="s">
        <v>158</v>
      </c>
      <c r="D149" s="3" t="s">
        <v>162</v>
      </c>
      <c r="E149">
        <v>0</v>
      </c>
      <c r="F149" s="3" t="s">
        <v>163</v>
      </c>
      <c r="G149" s="3" t="s">
        <v>164</v>
      </c>
      <c r="H149" s="3" t="s">
        <v>355</v>
      </c>
      <c r="I149" s="3">
        <v>135</v>
      </c>
      <c r="J149">
        <v>0</v>
      </c>
      <c r="K149">
        <v>7583</v>
      </c>
      <c r="L149" s="7">
        <f>_xlfn.XLOOKUP(Table1[[#This Row],[PARTNER]],[1]Popis_poslovnih_partnera!$A$2:$A$222,[1]Popis_poslovnih_partnera!$I$2:$I$222,0,0)</f>
        <v>0</v>
      </c>
    </row>
    <row r="150" spans="1:12" hidden="1" x14ac:dyDescent="0.25">
      <c r="A150" s="1">
        <v>45880</v>
      </c>
      <c r="B150" t="s">
        <v>158</v>
      </c>
      <c r="D150" t="s">
        <v>159</v>
      </c>
      <c r="E150">
        <v>0</v>
      </c>
      <c r="F150" t="s">
        <v>160</v>
      </c>
      <c r="G150"/>
      <c r="H150"/>
      <c r="I150">
        <v>0</v>
      </c>
      <c r="J150">
        <v>200</v>
      </c>
      <c r="K150">
        <v>7584</v>
      </c>
      <c r="L150"/>
    </row>
    <row r="151" spans="1:12" x14ac:dyDescent="0.25">
      <c r="A151" s="4">
        <v>45880</v>
      </c>
      <c r="B151" t="s">
        <v>158</v>
      </c>
      <c r="D151" s="3" t="s">
        <v>162</v>
      </c>
      <c r="E151">
        <v>0</v>
      </c>
      <c r="F151" s="3" t="s">
        <v>163</v>
      </c>
      <c r="G151" s="3" t="s">
        <v>164</v>
      </c>
      <c r="H151" s="3" t="s">
        <v>355</v>
      </c>
      <c r="I151" s="3">
        <v>200</v>
      </c>
      <c r="J151">
        <v>0</v>
      </c>
      <c r="K151">
        <v>7584</v>
      </c>
      <c r="L151" s="7">
        <f>_xlfn.XLOOKUP(Table1[[#This Row],[PARTNER]],[1]Popis_poslovnih_partnera!$A$2:$A$222,[1]Popis_poslovnih_partnera!$I$2:$I$222,0,0)</f>
        <v>0</v>
      </c>
    </row>
    <row r="152" spans="1:12" hidden="1" x14ac:dyDescent="0.25">
      <c r="A152" s="1">
        <v>45880</v>
      </c>
      <c r="B152" t="s">
        <v>11</v>
      </c>
      <c r="D152" t="s">
        <v>12</v>
      </c>
      <c r="E152">
        <v>0</v>
      </c>
      <c r="F152" t="s">
        <v>13</v>
      </c>
      <c r="G152"/>
      <c r="H152"/>
      <c r="I152">
        <v>45805.65</v>
      </c>
      <c r="J152">
        <v>0</v>
      </c>
      <c r="K152">
        <v>7595</v>
      </c>
      <c r="L152"/>
    </row>
    <row r="153" spans="1:12" hidden="1" x14ac:dyDescent="0.25">
      <c r="A153" s="1">
        <v>45880</v>
      </c>
      <c r="B153" t="s">
        <v>11</v>
      </c>
      <c r="D153" t="s">
        <v>63</v>
      </c>
      <c r="E153">
        <v>0</v>
      </c>
      <c r="F153" t="s">
        <v>64</v>
      </c>
      <c r="G153" t="s">
        <v>65</v>
      </c>
      <c r="H153"/>
      <c r="I153">
        <v>0</v>
      </c>
      <c r="J153">
        <v>7524.54</v>
      </c>
      <c r="K153">
        <v>7595</v>
      </c>
      <c r="L153"/>
    </row>
    <row r="154" spans="1:12" hidden="1" x14ac:dyDescent="0.25">
      <c r="A154" s="1">
        <v>45880</v>
      </c>
      <c r="B154" t="s">
        <v>11</v>
      </c>
      <c r="D154" t="s">
        <v>63</v>
      </c>
      <c r="E154">
        <v>0</v>
      </c>
      <c r="F154" t="s">
        <v>64</v>
      </c>
      <c r="G154" t="s">
        <v>65</v>
      </c>
      <c r="H154"/>
      <c r="I154">
        <v>0</v>
      </c>
      <c r="J154">
        <v>10526.82</v>
      </c>
      <c r="K154">
        <v>7595</v>
      </c>
      <c r="L154"/>
    </row>
    <row r="155" spans="1:12" hidden="1" x14ac:dyDescent="0.25">
      <c r="A155" s="1">
        <v>45880</v>
      </c>
      <c r="B155" t="s">
        <v>11</v>
      </c>
      <c r="D155" t="s">
        <v>66</v>
      </c>
      <c r="E155">
        <v>0</v>
      </c>
      <c r="F155" t="s">
        <v>67</v>
      </c>
      <c r="G155" t="s">
        <v>68</v>
      </c>
      <c r="H155"/>
      <c r="I155">
        <v>0</v>
      </c>
      <c r="J155">
        <v>54.88</v>
      </c>
      <c r="K155">
        <v>7595</v>
      </c>
      <c r="L155"/>
    </row>
    <row r="156" spans="1:12" hidden="1" x14ac:dyDescent="0.25">
      <c r="A156" s="1">
        <v>45880</v>
      </c>
      <c r="B156" t="s">
        <v>11</v>
      </c>
      <c r="D156" t="s">
        <v>69</v>
      </c>
      <c r="E156">
        <v>0</v>
      </c>
      <c r="F156" t="s">
        <v>70</v>
      </c>
      <c r="G156" t="s">
        <v>71</v>
      </c>
      <c r="H156"/>
      <c r="I156">
        <v>0</v>
      </c>
      <c r="J156">
        <v>143</v>
      </c>
      <c r="K156">
        <v>7595</v>
      </c>
      <c r="L156"/>
    </row>
    <row r="157" spans="1:12" hidden="1" x14ac:dyDescent="0.25">
      <c r="A157" s="1">
        <v>45880</v>
      </c>
      <c r="B157" t="s">
        <v>11</v>
      </c>
      <c r="D157" t="s">
        <v>124</v>
      </c>
      <c r="E157">
        <v>0</v>
      </c>
      <c r="F157" t="s">
        <v>125</v>
      </c>
      <c r="G157" t="s">
        <v>126</v>
      </c>
      <c r="H157"/>
      <c r="I157">
        <v>0</v>
      </c>
      <c r="J157">
        <v>15955.19</v>
      </c>
      <c r="K157">
        <v>7595</v>
      </c>
      <c r="L157"/>
    </row>
    <row r="158" spans="1:12" hidden="1" x14ac:dyDescent="0.25">
      <c r="A158" s="1">
        <v>45880</v>
      </c>
      <c r="B158" t="s">
        <v>11</v>
      </c>
      <c r="D158" t="s">
        <v>78</v>
      </c>
      <c r="E158">
        <v>0</v>
      </c>
      <c r="F158" t="s">
        <v>79</v>
      </c>
      <c r="G158" t="s">
        <v>80</v>
      </c>
      <c r="H158"/>
      <c r="I158">
        <v>0</v>
      </c>
      <c r="J158">
        <v>121.98</v>
      </c>
      <c r="K158">
        <v>7595</v>
      </c>
      <c r="L158"/>
    </row>
    <row r="159" spans="1:12" hidden="1" x14ac:dyDescent="0.25">
      <c r="A159" s="1">
        <v>45880</v>
      </c>
      <c r="B159" t="s">
        <v>11</v>
      </c>
      <c r="D159" t="s">
        <v>78</v>
      </c>
      <c r="E159">
        <v>0</v>
      </c>
      <c r="F159" t="s">
        <v>79</v>
      </c>
      <c r="G159" t="s">
        <v>80</v>
      </c>
      <c r="H159"/>
      <c r="I159">
        <v>0</v>
      </c>
      <c r="J159">
        <v>535.14</v>
      </c>
      <c r="K159">
        <v>7595</v>
      </c>
      <c r="L159"/>
    </row>
    <row r="160" spans="1:12" hidden="1" x14ac:dyDescent="0.25">
      <c r="A160" s="1">
        <v>45880</v>
      </c>
      <c r="B160" t="s">
        <v>11</v>
      </c>
      <c r="D160" t="s">
        <v>81</v>
      </c>
      <c r="E160">
        <v>0</v>
      </c>
      <c r="F160" t="s">
        <v>82</v>
      </c>
      <c r="G160" t="s">
        <v>80</v>
      </c>
      <c r="H160"/>
      <c r="I160">
        <v>0</v>
      </c>
      <c r="J160">
        <v>61.41</v>
      </c>
      <c r="K160">
        <v>7595</v>
      </c>
      <c r="L160"/>
    </row>
    <row r="161" spans="1:12" hidden="1" x14ac:dyDescent="0.25">
      <c r="A161" s="1">
        <v>45880</v>
      </c>
      <c r="B161" t="s">
        <v>11</v>
      </c>
      <c r="D161" t="s">
        <v>81</v>
      </c>
      <c r="E161">
        <v>0</v>
      </c>
      <c r="F161" t="s">
        <v>82</v>
      </c>
      <c r="G161" t="s">
        <v>80</v>
      </c>
      <c r="H161"/>
      <c r="I161">
        <v>0</v>
      </c>
      <c r="J161">
        <v>94.48</v>
      </c>
      <c r="K161">
        <v>7595</v>
      </c>
      <c r="L161"/>
    </row>
    <row r="162" spans="1:12" hidden="1" x14ac:dyDescent="0.25">
      <c r="A162" s="1">
        <v>45880</v>
      </c>
      <c r="B162" t="s">
        <v>11</v>
      </c>
      <c r="D162" t="s">
        <v>155</v>
      </c>
      <c r="E162">
        <v>0</v>
      </c>
      <c r="F162" t="s">
        <v>156</v>
      </c>
      <c r="G162" t="s">
        <v>157</v>
      </c>
      <c r="H162"/>
      <c r="I162">
        <v>0</v>
      </c>
      <c r="J162">
        <v>197</v>
      </c>
      <c r="K162">
        <v>7595</v>
      </c>
      <c r="L162"/>
    </row>
    <row r="163" spans="1:12" hidden="1" x14ac:dyDescent="0.25">
      <c r="A163" s="1">
        <v>45880</v>
      </c>
      <c r="B163" t="s">
        <v>11</v>
      </c>
      <c r="D163" t="s">
        <v>155</v>
      </c>
      <c r="E163">
        <v>0</v>
      </c>
      <c r="F163" t="s">
        <v>156</v>
      </c>
      <c r="G163" t="s">
        <v>157</v>
      </c>
      <c r="H163"/>
      <c r="I163">
        <v>0</v>
      </c>
      <c r="J163">
        <v>500</v>
      </c>
      <c r="K163">
        <v>7595</v>
      </c>
      <c r="L163"/>
    </row>
    <row r="164" spans="1:12" hidden="1" x14ac:dyDescent="0.25">
      <c r="A164" s="1">
        <v>45880</v>
      </c>
      <c r="B164" t="s">
        <v>11</v>
      </c>
      <c r="D164" t="s">
        <v>155</v>
      </c>
      <c r="E164">
        <v>0</v>
      </c>
      <c r="F164" t="s">
        <v>156</v>
      </c>
      <c r="G164" t="s">
        <v>157</v>
      </c>
      <c r="H164"/>
      <c r="I164">
        <v>0</v>
      </c>
      <c r="J164">
        <v>8781.84</v>
      </c>
      <c r="K164">
        <v>7595</v>
      </c>
      <c r="L164"/>
    </row>
    <row r="165" spans="1:12" hidden="1" x14ac:dyDescent="0.25">
      <c r="A165" s="1">
        <v>45880</v>
      </c>
      <c r="B165" t="s">
        <v>11</v>
      </c>
      <c r="D165" t="s">
        <v>83</v>
      </c>
      <c r="E165">
        <v>0</v>
      </c>
      <c r="F165" t="s">
        <v>84</v>
      </c>
      <c r="G165" t="s">
        <v>85</v>
      </c>
      <c r="H165"/>
      <c r="I165">
        <v>0</v>
      </c>
      <c r="J165">
        <v>709.37</v>
      </c>
      <c r="K165">
        <v>7595</v>
      </c>
      <c r="L165"/>
    </row>
    <row r="166" spans="1:12" hidden="1" x14ac:dyDescent="0.25">
      <c r="A166" s="1">
        <v>45880</v>
      </c>
      <c r="B166" t="s">
        <v>11</v>
      </c>
      <c r="D166" t="s">
        <v>86</v>
      </c>
      <c r="E166">
        <v>0</v>
      </c>
      <c r="F166" t="s">
        <v>87</v>
      </c>
      <c r="G166" t="s">
        <v>88</v>
      </c>
      <c r="H166"/>
      <c r="I166">
        <v>0</v>
      </c>
      <c r="J166">
        <v>15</v>
      </c>
      <c r="K166">
        <v>7595</v>
      </c>
      <c r="L166"/>
    </row>
    <row r="167" spans="1:12" hidden="1" x14ac:dyDescent="0.25">
      <c r="A167" s="1">
        <v>45880</v>
      </c>
      <c r="B167" t="s">
        <v>11</v>
      </c>
      <c r="D167" t="s">
        <v>86</v>
      </c>
      <c r="E167">
        <v>0</v>
      </c>
      <c r="F167" t="s">
        <v>87</v>
      </c>
      <c r="G167" t="s">
        <v>88</v>
      </c>
      <c r="H167"/>
      <c r="I167">
        <v>0</v>
      </c>
      <c r="J167">
        <v>15</v>
      </c>
      <c r="K167">
        <v>7595</v>
      </c>
      <c r="L167"/>
    </row>
    <row r="168" spans="1:12" hidden="1" x14ac:dyDescent="0.25">
      <c r="A168" s="1">
        <v>45880</v>
      </c>
      <c r="B168" t="s">
        <v>11</v>
      </c>
      <c r="D168" t="s">
        <v>86</v>
      </c>
      <c r="E168">
        <v>0</v>
      </c>
      <c r="F168" t="s">
        <v>87</v>
      </c>
      <c r="G168" t="s">
        <v>88</v>
      </c>
      <c r="H168"/>
      <c r="I168">
        <v>0</v>
      </c>
      <c r="J168">
        <v>30</v>
      </c>
      <c r="K168">
        <v>7595</v>
      </c>
      <c r="L168"/>
    </row>
    <row r="169" spans="1:12" hidden="1" x14ac:dyDescent="0.25">
      <c r="A169" s="1">
        <v>45880</v>
      </c>
      <c r="B169" t="s">
        <v>11</v>
      </c>
      <c r="D169" t="s">
        <v>86</v>
      </c>
      <c r="E169">
        <v>0</v>
      </c>
      <c r="F169" t="s">
        <v>87</v>
      </c>
      <c r="G169" t="s">
        <v>88</v>
      </c>
      <c r="H169"/>
      <c r="I169">
        <v>0</v>
      </c>
      <c r="J169">
        <v>30</v>
      </c>
      <c r="K169">
        <v>7595</v>
      </c>
      <c r="L169"/>
    </row>
    <row r="170" spans="1:12" hidden="1" x14ac:dyDescent="0.25">
      <c r="A170" s="1">
        <v>45880</v>
      </c>
      <c r="B170" t="s">
        <v>11</v>
      </c>
      <c r="D170" t="s">
        <v>86</v>
      </c>
      <c r="E170">
        <v>0</v>
      </c>
      <c r="F170" t="s">
        <v>87</v>
      </c>
      <c r="G170" t="s">
        <v>88</v>
      </c>
      <c r="H170"/>
      <c r="I170">
        <v>0</v>
      </c>
      <c r="J170">
        <v>30</v>
      </c>
      <c r="K170">
        <v>7595</v>
      </c>
      <c r="L170"/>
    </row>
    <row r="171" spans="1:12" hidden="1" x14ac:dyDescent="0.25">
      <c r="A171" s="1">
        <v>45880</v>
      </c>
      <c r="B171" t="s">
        <v>11</v>
      </c>
      <c r="D171" t="s">
        <v>86</v>
      </c>
      <c r="E171">
        <v>0</v>
      </c>
      <c r="F171" t="s">
        <v>87</v>
      </c>
      <c r="G171" t="s">
        <v>88</v>
      </c>
      <c r="H171"/>
      <c r="I171">
        <v>0</v>
      </c>
      <c r="J171">
        <v>30</v>
      </c>
      <c r="K171">
        <v>7595</v>
      </c>
      <c r="L171"/>
    </row>
    <row r="172" spans="1:12" hidden="1" x14ac:dyDescent="0.25">
      <c r="A172" s="1">
        <v>45880</v>
      </c>
      <c r="B172" t="s">
        <v>11</v>
      </c>
      <c r="D172" t="s">
        <v>86</v>
      </c>
      <c r="E172">
        <v>0</v>
      </c>
      <c r="F172" t="s">
        <v>87</v>
      </c>
      <c r="G172" t="s">
        <v>88</v>
      </c>
      <c r="H172"/>
      <c r="I172">
        <v>0</v>
      </c>
      <c r="J172">
        <v>30</v>
      </c>
      <c r="K172">
        <v>7595</v>
      </c>
      <c r="L172"/>
    </row>
    <row r="173" spans="1:12" hidden="1" x14ac:dyDescent="0.25">
      <c r="A173" s="1">
        <v>45880</v>
      </c>
      <c r="B173" t="s">
        <v>11</v>
      </c>
      <c r="D173" t="s">
        <v>86</v>
      </c>
      <c r="E173">
        <v>0</v>
      </c>
      <c r="F173" t="s">
        <v>87</v>
      </c>
      <c r="G173" t="s">
        <v>88</v>
      </c>
      <c r="H173"/>
      <c r="I173">
        <v>0</v>
      </c>
      <c r="J173">
        <v>420</v>
      </c>
      <c r="K173">
        <v>7595</v>
      </c>
      <c r="L173"/>
    </row>
    <row r="174" spans="1:12" hidden="1" x14ac:dyDescent="0.25">
      <c r="A174" s="1">
        <v>45881</v>
      </c>
      <c r="B174" t="s">
        <v>11</v>
      </c>
      <c r="D174" t="s">
        <v>12</v>
      </c>
      <c r="E174">
        <v>0</v>
      </c>
      <c r="F174" t="s">
        <v>13</v>
      </c>
      <c r="G174"/>
      <c r="H174"/>
      <c r="I174">
        <v>22241.19</v>
      </c>
      <c r="J174">
        <v>8701.4500000000007</v>
      </c>
      <c r="K174">
        <v>7598</v>
      </c>
      <c r="L174"/>
    </row>
    <row r="175" spans="1:12" x14ac:dyDescent="0.25">
      <c r="A175" s="4">
        <v>45881</v>
      </c>
      <c r="B175" t="s">
        <v>11</v>
      </c>
      <c r="D175" s="3" t="s">
        <v>165</v>
      </c>
      <c r="E175">
        <v>96</v>
      </c>
      <c r="F175" s="3" t="s">
        <v>166</v>
      </c>
      <c r="G175" s="3"/>
      <c r="H175" s="3" t="s">
        <v>167</v>
      </c>
      <c r="I175" s="3">
        <v>2116.86</v>
      </c>
      <c r="J175">
        <v>0</v>
      </c>
      <c r="K175">
        <v>7598</v>
      </c>
      <c r="L175" s="7" t="str">
        <f>_xlfn.XLOOKUP(Table1[[#This Row],[PARTNER]],[1]Popis_poslovnih_partnera!$A$2:$A$222,[1]Popis_poslovnih_partnera!$I$2:$I$222,0,0)</f>
        <v>63073332379</v>
      </c>
    </row>
    <row r="176" spans="1:12" x14ac:dyDescent="0.25">
      <c r="A176" s="4">
        <v>45881</v>
      </c>
      <c r="B176" t="s">
        <v>11</v>
      </c>
      <c r="D176" s="3" t="s">
        <v>165</v>
      </c>
      <c r="E176">
        <v>96</v>
      </c>
      <c r="F176" s="3" t="s">
        <v>166</v>
      </c>
      <c r="G176" s="3"/>
      <c r="H176" s="3" t="s">
        <v>168</v>
      </c>
      <c r="I176" s="3">
        <v>3493.96</v>
      </c>
      <c r="J176">
        <v>0</v>
      </c>
      <c r="K176">
        <v>7598</v>
      </c>
      <c r="L176" s="7" t="str">
        <f>_xlfn.XLOOKUP(Table1[[#This Row],[PARTNER]],[1]Popis_poslovnih_partnera!$A$2:$A$222,[1]Popis_poslovnih_partnera!$I$2:$I$222,0,0)</f>
        <v>63073332379</v>
      </c>
    </row>
    <row r="177" spans="1:12" x14ac:dyDescent="0.25">
      <c r="A177" s="4">
        <v>45881</v>
      </c>
      <c r="B177" t="s">
        <v>11</v>
      </c>
      <c r="D177" s="3" t="s">
        <v>90</v>
      </c>
      <c r="E177">
        <v>174</v>
      </c>
      <c r="F177" s="3" t="s">
        <v>91</v>
      </c>
      <c r="G177" s="3"/>
      <c r="H177" s="3" t="s">
        <v>169</v>
      </c>
      <c r="I177" s="3">
        <v>1625</v>
      </c>
      <c r="J177">
        <v>0</v>
      </c>
      <c r="K177">
        <v>7598</v>
      </c>
      <c r="L177" s="7" t="str">
        <f>_xlfn.XLOOKUP(Table1[[#This Row],[PARTNER]],[1]Popis_poslovnih_partnera!$A$2:$A$222,[1]Popis_poslovnih_partnera!$I$2:$I$222,0,0)</f>
        <v>07829084025</v>
      </c>
    </row>
    <row r="178" spans="1:12" x14ac:dyDescent="0.25">
      <c r="A178" s="4">
        <v>45881</v>
      </c>
      <c r="B178" t="s">
        <v>11</v>
      </c>
      <c r="D178" s="3" t="s">
        <v>42</v>
      </c>
      <c r="E178">
        <v>4</v>
      </c>
      <c r="F178" s="3" t="s">
        <v>43</v>
      </c>
      <c r="G178" s="3"/>
      <c r="H178" s="3" t="s">
        <v>44</v>
      </c>
      <c r="I178" s="3">
        <v>129.68</v>
      </c>
      <c r="J178">
        <v>0</v>
      </c>
      <c r="K178">
        <v>7598</v>
      </c>
      <c r="L178" s="7" t="str">
        <f>_xlfn.XLOOKUP(Table1[[#This Row],[PARTNER]],[1]Popis_poslovnih_partnera!$A$2:$A$222,[1]Popis_poslovnih_partnera!$I$2:$I$222,0,0)</f>
        <v>52508873833</v>
      </c>
    </row>
    <row r="179" spans="1:12" x14ac:dyDescent="0.25">
      <c r="A179" s="4">
        <v>45881</v>
      </c>
      <c r="B179" t="s">
        <v>11</v>
      </c>
      <c r="D179" s="3" t="s">
        <v>170</v>
      </c>
      <c r="E179">
        <v>0</v>
      </c>
      <c r="F179" s="3" t="s">
        <v>171</v>
      </c>
      <c r="G179" s="3"/>
      <c r="H179" s="3"/>
      <c r="I179" s="3">
        <v>1335.95</v>
      </c>
      <c r="J179">
        <v>0</v>
      </c>
      <c r="K179">
        <v>7598</v>
      </c>
      <c r="L179" s="7">
        <f>_xlfn.XLOOKUP(Table1[[#This Row],[PARTNER]],[1]Popis_poslovnih_partnera!$A$2:$A$222,[1]Popis_poslovnih_partnera!$I$2:$I$222,0,0)</f>
        <v>0</v>
      </c>
    </row>
    <row r="180" spans="1:12" hidden="1" x14ac:dyDescent="0.25">
      <c r="A180" s="1">
        <v>45881</v>
      </c>
      <c r="B180" t="s">
        <v>11</v>
      </c>
      <c r="D180" t="s">
        <v>63</v>
      </c>
      <c r="E180">
        <v>0</v>
      </c>
      <c r="F180" t="s">
        <v>64</v>
      </c>
      <c r="G180" t="s">
        <v>65</v>
      </c>
      <c r="H180"/>
      <c r="I180">
        <v>0</v>
      </c>
      <c r="J180">
        <v>5797.11</v>
      </c>
      <c r="K180">
        <v>7598</v>
      </c>
      <c r="L180"/>
    </row>
    <row r="181" spans="1:12" hidden="1" x14ac:dyDescent="0.25">
      <c r="A181" s="1">
        <v>45881</v>
      </c>
      <c r="B181" t="s">
        <v>11</v>
      </c>
      <c r="D181" t="s">
        <v>63</v>
      </c>
      <c r="E181">
        <v>0</v>
      </c>
      <c r="F181" t="s">
        <v>64</v>
      </c>
      <c r="G181" t="s">
        <v>65</v>
      </c>
      <c r="H181"/>
      <c r="I181">
        <v>0</v>
      </c>
      <c r="J181">
        <v>6386.42</v>
      </c>
      <c r="K181">
        <v>7598</v>
      </c>
      <c r="L181"/>
    </row>
    <row r="182" spans="1:12" hidden="1" x14ac:dyDescent="0.25">
      <c r="A182" s="1">
        <v>45881</v>
      </c>
      <c r="B182" t="s">
        <v>11</v>
      </c>
      <c r="D182" t="s">
        <v>66</v>
      </c>
      <c r="E182">
        <v>0</v>
      </c>
      <c r="F182" t="s">
        <v>67</v>
      </c>
      <c r="G182" t="s">
        <v>68</v>
      </c>
      <c r="H182"/>
      <c r="I182">
        <v>0</v>
      </c>
      <c r="J182">
        <v>143.5</v>
      </c>
      <c r="K182">
        <v>7598</v>
      </c>
      <c r="L182"/>
    </row>
    <row r="183" spans="1:12" hidden="1" x14ac:dyDescent="0.25">
      <c r="A183" s="1">
        <v>45881</v>
      </c>
      <c r="B183" t="s">
        <v>11</v>
      </c>
      <c r="D183" t="s">
        <v>69</v>
      </c>
      <c r="E183">
        <v>0</v>
      </c>
      <c r="F183" t="s">
        <v>70</v>
      </c>
      <c r="G183" t="s">
        <v>71</v>
      </c>
      <c r="H183"/>
      <c r="I183">
        <v>0</v>
      </c>
      <c r="J183">
        <v>3693</v>
      </c>
      <c r="K183">
        <v>7598</v>
      </c>
      <c r="L183"/>
    </row>
    <row r="184" spans="1:12" hidden="1" x14ac:dyDescent="0.25">
      <c r="A184" s="1">
        <v>45881</v>
      </c>
      <c r="B184" t="s">
        <v>11</v>
      </c>
      <c r="D184" t="s">
        <v>124</v>
      </c>
      <c r="E184">
        <v>0</v>
      </c>
      <c r="F184" t="s">
        <v>125</v>
      </c>
      <c r="G184" t="s">
        <v>126</v>
      </c>
      <c r="H184"/>
      <c r="I184">
        <v>0</v>
      </c>
      <c r="J184">
        <v>0.05</v>
      </c>
      <c r="K184">
        <v>7598</v>
      </c>
      <c r="L184"/>
    </row>
    <row r="185" spans="1:12" hidden="1" x14ac:dyDescent="0.25">
      <c r="A185" s="1">
        <v>45881</v>
      </c>
      <c r="B185" t="s">
        <v>11</v>
      </c>
      <c r="D185" t="s">
        <v>124</v>
      </c>
      <c r="E185">
        <v>0</v>
      </c>
      <c r="F185" t="s">
        <v>125</v>
      </c>
      <c r="G185" t="s">
        <v>126</v>
      </c>
      <c r="H185"/>
      <c r="I185">
        <v>0</v>
      </c>
      <c r="J185">
        <v>154.16</v>
      </c>
      <c r="K185">
        <v>7598</v>
      </c>
      <c r="L185"/>
    </row>
    <row r="186" spans="1:12" hidden="1" x14ac:dyDescent="0.25">
      <c r="A186" s="1">
        <v>45881</v>
      </c>
      <c r="B186" t="s">
        <v>11</v>
      </c>
      <c r="D186" t="s">
        <v>72</v>
      </c>
      <c r="E186">
        <v>0</v>
      </c>
      <c r="F186" t="s">
        <v>73</v>
      </c>
      <c r="G186" t="s">
        <v>74</v>
      </c>
      <c r="H186"/>
      <c r="I186">
        <v>0</v>
      </c>
      <c r="J186">
        <v>591.36</v>
      </c>
      <c r="K186">
        <v>7598</v>
      </c>
      <c r="L186"/>
    </row>
    <row r="187" spans="1:12" hidden="1" x14ac:dyDescent="0.25">
      <c r="A187" s="1">
        <v>45881</v>
      </c>
      <c r="B187" t="s">
        <v>11</v>
      </c>
      <c r="D187" t="s">
        <v>75</v>
      </c>
      <c r="E187">
        <v>0</v>
      </c>
      <c r="F187" t="s">
        <v>76</v>
      </c>
      <c r="G187" t="s">
        <v>77</v>
      </c>
      <c r="H187"/>
      <c r="I187">
        <v>0</v>
      </c>
      <c r="J187">
        <v>3080</v>
      </c>
      <c r="K187">
        <v>7598</v>
      </c>
      <c r="L187"/>
    </row>
    <row r="188" spans="1:12" hidden="1" x14ac:dyDescent="0.25">
      <c r="A188" s="1">
        <v>45881</v>
      </c>
      <c r="B188" t="s">
        <v>11</v>
      </c>
      <c r="D188" t="s">
        <v>131</v>
      </c>
      <c r="E188">
        <v>22</v>
      </c>
      <c r="F188" t="s">
        <v>172</v>
      </c>
      <c r="G188" t="s">
        <v>129</v>
      </c>
      <c r="H188"/>
      <c r="I188">
        <v>0</v>
      </c>
      <c r="J188">
        <v>312.5</v>
      </c>
      <c r="K188">
        <v>7598</v>
      </c>
      <c r="L188"/>
    </row>
    <row r="189" spans="1:12" hidden="1" x14ac:dyDescent="0.25">
      <c r="A189" s="1">
        <v>45881</v>
      </c>
      <c r="B189" t="s">
        <v>11</v>
      </c>
      <c r="D189" t="s">
        <v>131</v>
      </c>
      <c r="E189">
        <v>71</v>
      </c>
      <c r="F189" t="s">
        <v>173</v>
      </c>
      <c r="G189" t="s">
        <v>129</v>
      </c>
      <c r="H189"/>
      <c r="I189">
        <v>0</v>
      </c>
      <c r="J189">
        <v>165.9</v>
      </c>
      <c r="K189">
        <v>7598</v>
      </c>
      <c r="L189"/>
    </row>
    <row r="190" spans="1:12" hidden="1" x14ac:dyDescent="0.25">
      <c r="A190" s="1">
        <v>45881</v>
      </c>
      <c r="B190" t="s">
        <v>11</v>
      </c>
      <c r="D190" t="s">
        <v>78</v>
      </c>
      <c r="E190">
        <v>0</v>
      </c>
      <c r="F190" t="s">
        <v>79</v>
      </c>
      <c r="G190" t="s">
        <v>80</v>
      </c>
      <c r="H190"/>
      <c r="I190">
        <v>0</v>
      </c>
      <c r="J190">
        <v>102.4</v>
      </c>
      <c r="K190">
        <v>7598</v>
      </c>
      <c r="L190"/>
    </row>
    <row r="191" spans="1:12" hidden="1" x14ac:dyDescent="0.25">
      <c r="A191" s="1">
        <v>45881</v>
      </c>
      <c r="B191" t="s">
        <v>11</v>
      </c>
      <c r="D191" t="s">
        <v>78</v>
      </c>
      <c r="E191">
        <v>0</v>
      </c>
      <c r="F191" t="s">
        <v>79</v>
      </c>
      <c r="G191" t="s">
        <v>80</v>
      </c>
      <c r="H191"/>
      <c r="I191">
        <v>0</v>
      </c>
      <c r="J191">
        <v>532.66</v>
      </c>
      <c r="K191">
        <v>7598</v>
      </c>
      <c r="L191"/>
    </row>
    <row r="192" spans="1:12" hidden="1" x14ac:dyDescent="0.25">
      <c r="A192" s="1">
        <v>45881</v>
      </c>
      <c r="B192" t="s">
        <v>11</v>
      </c>
      <c r="D192" t="s">
        <v>81</v>
      </c>
      <c r="E192">
        <v>0</v>
      </c>
      <c r="F192" t="s">
        <v>82</v>
      </c>
      <c r="G192" t="s">
        <v>80</v>
      </c>
      <c r="H192"/>
      <c r="I192">
        <v>0</v>
      </c>
      <c r="J192">
        <v>26.74</v>
      </c>
      <c r="K192">
        <v>7598</v>
      </c>
      <c r="L192"/>
    </row>
    <row r="193" spans="1:12" hidden="1" x14ac:dyDescent="0.25">
      <c r="A193" s="1">
        <v>45881</v>
      </c>
      <c r="B193" t="s">
        <v>11</v>
      </c>
      <c r="D193" t="s">
        <v>81</v>
      </c>
      <c r="E193">
        <v>0</v>
      </c>
      <c r="F193" t="s">
        <v>82</v>
      </c>
      <c r="G193" t="s">
        <v>80</v>
      </c>
      <c r="H193"/>
      <c r="I193">
        <v>0</v>
      </c>
      <c r="J193">
        <v>86.9</v>
      </c>
      <c r="K193">
        <v>7598</v>
      </c>
      <c r="L193"/>
    </row>
    <row r="194" spans="1:12" hidden="1" x14ac:dyDescent="0.25">
      <c r="A194" s="1">
        <v>45881</v>
      </c>
      <c r="B194" t="s">
        <v>11</v>
      </c>
      <c r="D194" t="s">
        <v>155</v>
      </c>
      <c r="E194">
        <v>0</v>
      </c>
      <c r="F194" t="s">
        <v>156</v>
      </c>
      <c r="G194" t="s">
        <v>157</v>
      </c>
      <c r="H194"/>
      <c r="I194">
        <v>0</v>
      </c>
      <c r="J194">
        <v>100</v>
      </c>
      <c r="K194">
        <v>7598</v>
      </c>
      <c r="L194"/>
    </row>
    <row r="195" spans="1:12" hidden="1" x14ac:dyDescent="0.25">
      <c r="A195" s="1">
        <v>45881</v>
      </c>
      <c r="B195" t="s">
        <v>11</v>
      </c>
      <c r="D195" t="s">
        <v>83</v>
      </c>
      <c r="E195">
        <v>0</v>
      </c>
      <c r="F195" t="s">
        <v>84</v>
      </c>
      <c r="G195" t="s">
        <v>85</v>
      </c>
      <c r="H195"/>
      <c r="I195">
        <v>0</v>
      </c>
      <c r="J195">
        <v>738.49</v>
      </c>
      <c r="K195">
        <v>7598</v>
      </c>
      <c r="L195"/>
    </row>
    <row r="196" spans="1:12" hidden="1" x14ac:dyDescent="0.25">
      <c r="A196" s="1">
        <v>45881</v>
      </c>
      <c r="B196" t="s">
        <v>11</v>
      </c>
      <c r="D196" t="s">
        <v>86</v>
      </c>
      <c r="E196">
        <v>0</v>
      </c>
      <c r="F196" t="s">
        <v>87</v>
      </c>
      <c r="G196" t="s">
        <v>88</v>
      </c>
      <c r="H196"/>
      <c r="I196">
        <v>0</v>
      </c>
      <c r="J196">
        <v>30</v>
      </c>
      <c r="K196">
        <v>7598</v>
      </c>
      <c r="L196"/>
    </row>
    <row r="197" spans="1:12" hidden="1" x14ac:dyDescent="0.25">
      <c r="A197" s="1">
        <v>45881</v>
      </c>
      <c r="B197" t="s">
        <v>11</v>
      </c>
      <c r="D197" t="s">
        <v>86</v>
      </c>
      <c r="E197">
        <v>0</v>
      </c>
      <c r="F197" t="s">
        <v>87</v>
      </c>
      <c r="G197" t="s">
        <v>88</v>
      </c>
      <c r="H197"/>
      <c r="I197">
        <v>0</v>
      </c>
      <c r="J197">
        <v>30</v>
      </c>
      <c r="K197">
        <v>7598</v>
      </c>
      <c r="L197"/>
    </row>
    <row r="198" spans="1:12" hidden="1" x14ac:dyDescent="0.25">
      <c r="A198" s="1">
        <v>45881</v>
      </c>
      <c r="B198" t="s">
        <v>11</v>
      </c>
      <c r="D198" t="s">
        <v>86</v>
      </c>
      <c r="E198">
        <v>0</v>
      </c>
      <c r="F198" t="s">
        <v>87</v>
      </c>
      <c r="G198" t="s">
        <v>88</v>
      </c>
      <c r="H198"/>
      <c r="I198">
        <v>0</v>
      </c>
      <c r="J198">
        <v>30</v>
      </c>
      <c r="K198">
        <v>7598</v>
      </c>
      <c r="L198"/>
    </row>
    <row r="199" spans="1:12" hidden="1" x14ac:dyDescent="0.25">
      <c r="A199" s="1">
        <v>45881</v>
      </c>
      <c r="B199" t="s">
        <v>11</v>
      </c>
      <c r="D199" t="s">
        <v>86</v>
      </c>
      <c r="E199">
        <v>0</v>
      </c>
      <c r="F199" t="s">
        <v>87</v>
      </c>
      <c r="G199" t="s">
        <v>88</v>
      </c>
      <c r="H199"/>
      <c r="I199">
        <v>0</v>
      </c>
      <c r="J199">
        <v>240</v>
      </c>
      <c r="K199">
        <v>7598</v>
      </c>
      <c r="L199"/>
    </row>
    <row r="200" spans="1:12" hidden="1" x14ac:dyDescent="0.25">
      <c r="A200" s="1">
        <v>45881</v>
      </c>
      <c r="B200" t="s">
        <v>89</v>
      </c>
      <c r="D200" t="s">
        <v>109</v>
      </c>
      <c r="E200">
        <v>108</v>
      </c>
      <c r="F200" t="s">
        <v>174</v>
      </c>
      <c r="G200"/>
      <c r="H200" t="s">
        <v>175</v>
      </c>
      <c r="I200">
        <v>0</v>
      </c>
      <c r="J200">
        <v>460.8</v>
      </c>
      <c r="K200">
        <v>7652</v>
      </c>
      <c r="L200"/>
    </row>
    <row r="201" spans="1:12" hidden="1" x14ac:dyDescent="0.25">
      <c r="A201" s="1">
        <v>45881</v>
      </c>
      <c r="B201" t="s">
        <v>89</v>
      </c>
      <c r="D201" t="s">
        <v>50</v>
      </c>
      <c r="E201">
        <v>0</v>
      </c>
      <c r="F201" t="s">
        <v>51</v>
      </c>
      <c r="G201" t="s">
        <v>176</v>
      </c>
      <c r="H201" t="s">
        <v>175</v>
      </c>
      <c r="I201">
        <v>460.8</v>
      </c>
      <c r="J201">
        <v>0</v>
      </c>
      <c r="K201">
        <v>7652</v>
      </c>
      <c r="L201"/>
    </row>
    <row r="202" spans="1:12" hidden="1" x14ac:dyDescent="0.25">
      <c r="A202" s="1">
        <v>45881</v>
      </c>
      <c r="B202" t="s">
        <v>89</v>
      </c>
      <c r="D202" t="s">
        <v>109</v>
      </c>
      <c r="E202">
        <v>41</v>
      </c>
      <c r="F202" t="s">
        <v>177</v>
      </c>
      <c r="G202"/>
      <c r="H202" t="s">
        <v>178</v>
      </c>
      <c r="I202">
        <v>0</v>
      </c>
      <c r="J202">
        <v>3011.25</v>
      </c>
      <c r="K202">
        <v>7653</v>
      </c>
      <c r="L202"/>
    </row>
    <row r="203" spans="1:12" hidden="1" x14ac:dyDescent="0.25">
      <c r="A203" s="1">
        <v>45881</v>
      </c>
      <c r="B203" t="s">
        <v>89</v>
      </c>
      <c r="D203" t="s">
        <v>50</v>
      </c>
      <c r="E203">
        <v>0</v>
      </c>
      <c r="F203" t="s">
        <v>51</v>
      </c>
      <c r="G203" t="s">
        <v>179</v>
      </c>
      <c r="H203" t="s">
        <v>178</v>
      </c>
      <c r="I203">
        <v>3011.25</v>
      </c>
      <c r="J203">
        <v>0</v>
      </c>
      <c r="K203">
        <v>7653</v>
      </c>
      <c r="L203"/>
    </row>
    <row r="204" spans="1:12" hidden="1" x14ac:dyDescent="0.25">
      <c r="A204" s="1">
        <v>45882</v>
      </c>
      <c r="B204" t="s">
        <v>11</v>
      </c>
      <c r="D204" t="s">
        <v>12</v>
      </c>
      <c r="E204">
        <v>0</v>
      </c>
      <c r="F204" t="s">
        <v>13</v>
      </c>
      <c r="G204"/>
      <c r="H204"/>
      <c r="I204">
        <v>28117.87</v>
      </c>
      <c r="J204">
        <v>145701.39000000001</v>
      </c>
      <c r="K204">
        <v>7635</v>
      </c>
      <c r="L204"/>
    </row>
    <row r="205" spans="1:12" x14ac:dyDescent="0.25">
      <c r="A205" s="4">
        <v>45882</v>
      </c>
      <c r="B205" t="s">
        <v>11</v>
      </c>
      <c r="D205" s="3" t="s">
        <v>180</v>
      </c>
      <c r="E205">
        <v>0</v>
      </c>
      <c r="F205" s="3" t="s">
        <v>181</v>
      </c>
      <c r="G205" s="3"/>
      <c r="H205" s="3" t="s">
        <v>182</v>
      </c>
      <c r="I205" s="3">
        <v>28638.1</v>
      </c>
      <c r="J205">
        <v>0</v>
      </c>
      <c r="K205">
        <v>7635</v>
      </c>
      <c r="L205" s="7">
        <f>_xlfn.XLOOKUP(Table1[[#This Row],[PARTNER]],[1]Popis_poslovnih_partnera!$A$2:$A$222,[1]Popis_poslovnih_partnera!$I$2:$I$222,0,0)</f>
        <v>0</v>
      </c>
    </row>
    <row r="206" spans="1:12" x14ac:dyDescent="0.25">
      <c r="A206" s="4">
        <v>45882</v>
      </c>
      <c r="B206" t="s">
        <v>11</v>
      </c>
      <c r="D206" s="3" t="s">
        <v>183</v>
      </c>
      <c r="E206">
        <v>0</v>
      </c>
      <c r="F206" s="3" t="s">
        <v>184</v>
      </c>
      <c r="G206" s="3"/>
      <c r="H206" s="3" t="s">
        <v>355</v>
      </c>
      <c r="I206" s="3">
        <v>17.2</v>
      </c>
      <c r="J206">
        <v>0</v>
      </c>
      <c r="K206">
        <v>7635</v>
      </c>
      <c r="L206" s="7">
        <f>_xlfn.XLOOKUP(Table1[[#This Row],[PARTNER]],[1]Popis_poslovnih_partnera!$A$2:$A$222,[1]Popis_poslovnih_partnera!$I$2:$I$222,0,0)</f>
        <v>0</v>
      </c>
    </row>
    <row r="207" spans="1:12" x14ac:dyDescent="0.25">
      <c r="A207" s="4">
        <v>45882</v>
      </c>
      <c r="B207" t="s">
        <v>11</v>
      </c>
      <c r="D207" s="3" t="s">
        <v>185</v>
      </c>
      <c r="E207">
        <v>0</v>
      </c>
      <c r="F207" s="3" t="s">
        <v>186</v>
      </c>
      <c r="G207" s="3"/>
      <c r="H207" s="3" t="s">
        <v>182</v>
      </c>
      <c r="I207" s="3">
        <v>1500</v>
      </c>
      <c r="J207">
        <v>0</v>
      </c>
      <c r="K207">
        <v>7635</v>
      </c>
      <c r="L207" s="7">
        <f>_xlfn.XLOOKUP(Table1[[#This Row],[PARTNER]],[1]Popis_poslovnih_partnera!$A$2:$A$222,[1]Popis_poslovnih_partnera!$I$2:$I$222,0,0)</f>
        <v>0</v>
      </c>
    </row>
    <row r="208" spans="1:12" x14ac:dyDescent="0.25">
      <c r="A208" s="4">
        <v>45882</v>
      </c>
      <c r="B208" t="s">
        <v>11</v>
      </c>
      <c r="D208" s="3" t="s">
        <v>187</v>
      </c>
      <c r="E208">
        <v>0</v>
      </c>
      <c r="F208" s="3" t="s">
        <v>188</v>
      </c>
      <c r="G208" s="3"/>
      <c r="H208" s="3" t="s">
        <v>182</v>
      </c>
      <c r="I208" s="3">
        <v>3259.53</v>
      </c>
      <c r="J208">
        <v>0</v>
      </c>
      <c r="K208">
        <v>7635</v>
      </c>
      <c r="L208" s="7">
        <f>_xlfn.XLOOKUP(Table1[[#This Row],[PARTNER]],[1]Popis_poslovnih_partnera!$A$2:$A$222,[1]Popis_poslovnih_partnera!$I$2:$I$222,0,0)</f>
        <v>0</v>
      </c>
    </row>
    <row r="209" spans="1:12" x14ac:dyDescent="0.25">
      <c r="A209" s="4">
        <v>45882</v>
      </c>
      <c r="B209" t="s">
        <v>11</v>
      </c>
      <c r="D209" s="3" t="s">
        <v>189</v>
      </c>
      <c r="E209">
        <v>0</v>
      </c>
      <c r="F209" s="3" t="s">
        <v>190</v>
      </c>
      <c r="G209" s="3"/>
      <c r="H209" s="3" t="s">
        <v>182</v>
      </c>
      <c r="I209" s="3">
        <v>7974.44</v>
      </c>
      <c r="J209">
        <v>0</v>
      </c>
      <c r="K209">
        <v>7635</v>
      </c>
      <c r="L209" s="7">
        <f>_xlfn.XLOOKUP(Table1[[#This Row],[PARTNER]],[1]Popis_poslovnih_partnera!$A$2:$A$222,[1]Popis_poslovnih_partnera!$I$2:$I$222,0,0)</f>
        <v>0</v>
      </c>
    </row>
    <row r="210" spans="1:12" x14ac:dyDescent="0.25">
      <c r="A210" s="4">
        <v>45882</v>
      </c>
      <c r="B210" t="s">
        <v>11</v>
      </c>
      <c r="D210" s="3" t="s">
        <v>191</v>
      </c>
      <c r="E210">
        <v>0</v>
      </c>
      <c r="F210" s="3" t="s">
        <v>192</v>
      </c>
      <c r="G210" s="3"/>
      <c r="H210" s="3" t="s">
        <v>182</v>
      </c>
      <c r="I210" s="3">
        <v>6578.91</v>
      </c>
      <c r="J210">
        <v>0</v>
      </c>
      <c r="K210">
        <v>7635</v>
      </c>
      <c r="L210" s="7">
        <f>_xlfn.XLOOKUP(Table1[[#This Row],[PARTNER]],[1]Popis_poslovnih_partnera!$A$2:$A$222,[1]Popis_poslovnih_partnera!$I$2:$I$222,0,0)</f>
        <v>0</v>
      </c>
    </row>
    <row r="211" spans="1:12" x14ac:dyDescent="0.25">
      <c r="A211" s="4">
        <v>45882</v>
      </c>
      <c r="B211" t="s">
        <v>11</v>
      </c>
      <c r="D211" s="3" t="s">
        <v>193</v>
      </c>
      <c r="E211">
        <v>0</v>
      </c>
      <c r="F211" s="3" t="s">
        <v>194</v>
      </c>
      <c r="G211" s="3"/>
      <c r="H211" s="3" t="s">
        <v>182</v>
      </c>
      <c r="I211" s="3">
        <v>1558</v>
      </c>
      <c r="J211">
        <v>0</v>
      </c>
      <c r="K211">
        <v>7635</v>
      </c>
      <c r="L211" s="7">
        <f>_xlfn.XLOOKUP(Table1[[#This Row],[PARTNER]],[1]Popis_poslovnih_partnera!$A$2:$A$222,[1]Popis_poslovnih_partnera!$I$2:$I$222,0,0)</f>
        <v>0</v>
      </c>
    </row>
    <row r="212" spans="1:12" x14ac:dyDescent="0.25">
      <c r="A212" s="4">
        <v>45882</v>
      </c>
      <c r="B212" t="s">
        <v>11</v>
      </c>
      <c r="D212" s="3" t="s">
        <v>195</v>
      </c>
      <c r="E212">
        <v>0</v>
      </c>
      <c r="F212" s="3" t="s">
        <v>196</v>
      </c>
      <c r="G212" s="3"/>
      <c r="H212" s="3" t="s">
        <v>355</v>
      </c>
      <c r="I212" s="3">
        <v>785.5</v>
      </c>
      <c r="J212">
        <v>0</v>
      </c>
      <c r="K212">
        <v>7635</v>
      </c>
      <c r="L212" s="7">
        <f>_xlfn.XLOOKUP(Table1[[#This Row],[PARTNER]],[1]Popis_poslovnih_partnera!$A$2:$A$222,[1]Popis_poslovnih_partnera!$I$2:$I$222,0,0)</f>
        <v>0</v>
      </c>
    </row>
    <row r="213" spans="1:12" x14ac:dyDescent="0.25">
      <c r="A213" s="4">
        <v>45882</v>
      </c>
      <c r="B213" t="s">
        <v>11</v>
      </c>
      <c r="D213" s="3" t="s">
        <v>195</v>
      </c>
      <c r="E213">
        <v>0</v>
      </c>
      <c r="F213" s="3" t="s">
        <v>196</v>
      </c>
      <c r="G213" s="3"/>
      <c r="H213" s="3" t="s">
        <v>355</v>
      </c>
      <c r="I213" s="3">
        <v>118</v>
      </c>
      <c r="J213">
        <v>0</v>
      </c>
      <c r="K213">
        <v>7635</v>
      </c>
      <c r="L213" s="7">
        <f>_xlfn.XLOOKUP(Table1[[#This Row],[PARTNER]],[1]Popis_poslovnih_partnera!$A$2:$A$222,[1]Popis_poslovnih_partnera!$I$2:$I$222,0,0)</f>
        <v>0</v>
      </c>
    </row>
    <row r="214" spans="1:12" x14ac:dyDescent="0.25">
      <c r="A214" s="4">
        <v>45882</v>
      </c>
      <c r="B214" t="s">
        <v>11</v>
      </c>
      <c r="D214" s="3" t="s">
        <v>195</v>
      </c>
      <c r="E214">
        <v>0</v>
      </c>
      <c r="F214" s="3" t="s">
        <v>196</v>
      </c>
      <c r="G214" s="3"/>
      <c r="H214" s="3" t="s">
        <v>355</v>
      </c>
      <c r="I214" s="3">
        <v>679.5</v>
      </c>
      <c r="J214">
        <v>0</v>
      </c>
      <c r="K214">
        <v>7635</v>
      </c>
      <c r="L214" s="7">
        <f>_xlfn.XLOOKUP(Table1[[#This Row],[PARTNER]],[1]Popis_poslovnih_partnera!$A$2:$A$222,[1]Popis_poslovnih_partnera!$I$2:$I$222,0,0)</f>
        <v>0</v>
      </c>
    </row>
    <row r="215" spans="1:12" x14ac:dyDescent="0.25">
      <c r="A215" s="4">
        <v>45882</v>
      </c>
      <c r="B215" t="s">
        <v>11</v>
      </c>
      <c r="D215" s="3" t="s">
        <v>142</v>
      </c>
      <c r="E215">
        <v>157</v>
      </c>
      <c r="F215" s="3" t="s">
        <v>197</v>
      </c>
      <c r="G215" s="3"/>
      <c r="H215" s="3" t="s">
        <v>198</v>
      </c>
      <c r="I215" s="3">
        <v>590</v>
      </c>
      <c r="J215">
        <v>0</v>
      </c>
      <c r="K215">
        <v>7635</v>
      </c>
      <c r="L215" s="7" t="str">
        <f>_xlfn.XLOOKUP(Table1[[#This Row],[PARTNER]],[1]Popis_poslovnih_partnera!$A$2:$A$222,[1]Popis_poslovnih_partnera!$I$2:$I$222,0,0)</f>
        <v>102545721</v>
      </c>
    </row>
    <row r="216" spans="1:12" x14ac:dyDescent="0.25">
      <c r="A216" s="4">
        <v>45882</v>
      </c>
      <c r="B216" t="s">
        <v>11</v>
      </c>
      <c r="D216" s="3" t="s">
        <v>199</v>
      </c>
      <c r="E216">
        <v>0</v>
      </c>
      <c r="F216" s="3" t="s">
        <v>200</v>
      </c>
      <c r="G216" s="3" t="s">
        <v>201</v>
      </c>
      <c r="H216" s="3" t="s">
        <v>355</v>
      </c>
      <c r="I216" s="3">
        <v>1600</v>
      </c>
      <c r="J216">
        <v>0</v>
      </c>
      <c r="K216">
        <v>7635</v>
      </c>
      <c r="L216" s="7">
        <f>_xlfn.XLOOKUP(Table1[[#This Row],[PARTNER]],[1]Popis_poslovnih_partnera!$A$2:$A$222,[1]Popis_poslovnih_partnera!$I$2:$I$222,0,0)</f>
        <v>0</v>
      </c>
    </row>
    <row r="217" spans="1:12" x14ac:dyDescent="0.25">
      <c r="A217" s="4">
        <v>45882</v>
      </c>
      <c r="B217" t="s">
        <v>11</v>
      </c>
      <c r="D217" s="3" t="s">
        <v>202</v>
      </c>
      <c r="E217">
        <v>0</v>
      </c>
      <c r="F217" s="3" t="s">
        <v>203</v>
      </c>
      <c r="G217" s="3" t="s">
        <v>201</v>
      </c>
      <c r="H217" s="3" t="s">
        <v>355</v>
      </c>
      <c r="I217" s="3">
        <v>788.9</v>
      </c>
      <c r="J217">
        <v>0</v>
      </c>
      <c r="K217">
        <v>7635</v>
      </c>
      <c r="L217" s="7">
        <f>_xlfn.XLOOKUP(Table1[[#This Row],[PARTNER]],[1]Popis_poslovnih_partnera!$A$2:$A$222,[1]Popis_poslovnih_partnera!$I$2:$I$222,0,0)</f>
        <v>0</v>
      </c>
    </row>
    <row r="218" spans="1:12" x14ac:dyDescent="0.25">
      <c r="A218" s="4">
        <v>45882</v>
      </c>
      <c r="B218" t="s">
        <v>11</v>
      </c>
      <c r="D218" s="3" t="s">
        <v>204</v>
      </c>
      <c r="E218">
        <v>0</v>
      </c>
      <c r="F218" s="3" t="s">
        <v>205</v>
      </c>
      <c r="G218" s="3" t="s">
        <v>206</v>
      </c>
      <c r="H218" s="3" t="s">
        <v>207</v>
      </c>
      <c r="I218" s="3">
        <v>18</v>
      </c>
      <c r="J218">
        <v>0</v>
      </c>
      <c r="K218">
        <v>7635</v>
      </c>
      <c r="L218" s="7">
        <f>_xlfn.XLOOKUP(Table1[[#This Row],[PARTNER]],[1]Popis_poslovnih_partnera!$A$2:$A$222,[1]Popis_poslovnih_partnera!$I$2:$I$222,0,0)</f>
        <v>0</v>
      </c>
    </row>
    <row r="219" spans="1:12" x14ac:dyDescent="0.25">
      <c r="A219" s="4">
        <v>45882</v>
      </c>
      <c r="B219" t="s">
        <v>11</v>
      </c>
      <c r="D219" s="3" t="s">
        <v>208</v>
      </c>
      <c r="E219">
        <v>0</v>
      </c>
      <c r="F219" s="3" t="s">
        <v>209</v>
      </c>
      <c r="G219" s="3" t="s">
        <v>210</v>
      </c>
      <c r="H219" s="3"/>
      <c r="I219" s="3">
        <v>722.67</v>
      </c>
      <c r="J219">
        <v>0</v>
      </c>
      <c r="K219">
        <v>7635</v>
      </c>
      <c r="L219" s="7">
        <f>_xlfn.XLOOKUP(Table1[[#This Row],[PARTNER]],[1]Popis_poslovnih_partnera!$A$2:$A$222,[1]Popis_poslovnih_partnera!$I$2:$I$222,0,0)</f>
        <v>0</v>
      </c>
    </row>
    <row r="220" spans="1:12" x14ac:dyDescent="0.25">
      <c r="A220" s="4">
        <v>45882</v>
      </c>
      <c r="B220" t="s">
        <v>11</v>
      </c>
      <c r="D220" s="3" t="s">
        <v>211</v>
      </c>
      <c r="E220">
        <v>0</v>
      </c>
      <c r="F220" s="3" t="s">
        <v>212</v>
      </c>
      <c r="G220" s="3" t="s">
        <v>213</v>
      </c>
      <c r="H220" s="3" t="s">
        <v>182</v>
      </c>
      <c r="I220" s="3">
        <v>65049.09</v>
      </c>
      <c r="J220">
        <v>0</v>
      </c>
      <c r="K220">
        <v>7635</v>
      </c>
      <c r="L220" s="7">
        <f>_xlfn.XLOOKUP(Table1[[#This Row],[PARTNER]],[1]Popis_poslovnih_partnera!$A$2:$A$222,[1]Popis_poslovnih_partnera!$I$2:$I$222,0,0)</f>
        <v>0</v>
      </c>
    </row>
    <row r="221" spans="1:12" x14ac:dyDescent="0.25">
      <c r="A221" s="4">
        <v>45882</v>
      </c>
      <c r="B221" t="s">
        <v>11</v>
      </c>
      <c r="D221" s="3" t="s">
        <v>214</v>
      </c>
      <c r="E221">
        <v>0</v>
      </c>
      <c r="F221" s="3" t="s">
        <v>215</v>
      </c>
      <c r="G221" s="3" t="s">
        <v>216</v>
      </c>
      <c r="H221" s="3" t="s">
        <v>182</v>
      </c>
      <c r="I221" s="3">
        <v>8541.5300000000007</v>
      </c>
      <c r="J221">
        <v>0</v>
      </c>
      <c r="K221">
        <v>7635</v>
      </c>
      <c r="L221" s="7">
        <f>_xlfn.XLOOKUP(Table1[[#This Row],[PARTNER]],[1]Popis_poslovnih_partnera!$A$2:$A$222,[1]Popis_poslovnih_partnera!$I$2:$I$222,0,0)</f>
        <v>0</v>
      </c>
    </row>
    <row r="222" spans="1:12" x14ac:dyDescent="0.25">
      <c r="A222" s="4">
        <v>45882</v>
      </c>
      <c r="B222" t="s">
        <v>11</v>
      </c>
      <c r="D222" s="3" t="s">
        <v>217</v>
      </c>
      <c r="E222">
        <v>0</v>
      </c>
      <c r="F222" s="3" t="s">
        <v>218</v>
      </c>
      <c r="G222" s="3" t="s">
        <v>219</v>
      </c>
      <c r="H222" s="3" t="s">
        <v>182</v>
      </c>
      <c r="I222" s="3">
        <v>13232.02</v>
      </c>
      <c r="J222">
        <v>0</v>
      </c>
      <c r="K222">
        <v>7635</v>
      </c>
      <c r="L222" s="7">
        <f>_xlfn.XLOOKUP(Table1[[#This Row],[PARTNER]],[1]Popis_poslovnih_partnera!$A$2:$A$222,[1]Popis_poslovnih_partnera!$I$2:$I$222,0,0)</f>
        <v>0</v>
      </c>
    </row>
    <row r="223" spans="1:12" hidden="1" x14ac:dyDescent="0.25">
      <c r="A223" s="1">
        <v>45882</v>
      </c>
      <c r="B223" t="s">
        <v>11</v>
      </c>
      <c r="D223" t="s">
        <v>63</v>
      </c>
      <c r="E223">
        <v>0</v>
      </c>
      <c r="F223" t="s">
        <v>64</v>
      </c>
      <c r="G223" t="s">
        <v>65</v>
      </c>
      <c r="H223"/>
      <c r="I223">
        <v>0</v>
      </c>
      <c r="J223">
        <v>2772.47</v>
      </c>
      <c r="K223">
        <v>7635</v>
      </c>
      <c r="L223"/>
    </row>
    <row r="224" spans="1:12" hidden="1" x14ac:dyDescent="0.25">
      <c r="A224" s="1">
        <v>45882</v>
      </c>
      <c r="B224" t="s">
        <v>11</v>
      </c>
      <c r="D224" t="s">
        <v>63</v>
      </c>
      <c r="E224">
        <v>0</v>
      </c>
      <c r="F224" t="s">
        <v>64</v>
      </c>
      <c r="G224" t="s">
        <v>65</v>
      </c>
      <c r="H224"/>
      <c r="I224">
        <v>0</v>
      </c>
      <c r="J224">
        <v>5566.4</v>
      </c>
      <c r="K224">
        <v>7635</v>
      </c>
      <c r="L224"/>
    </row>
    <row r="225" spans="1:11" customFormat="1" hidden="1" x14ac:dyDescent="0.25">
      <c r="A225" s="1">
        <v>45882</v>
      </c>
      <c r="B225" t="s">
        <v>11</v>
      </c>
      <c r="D225" t="s">
        <v>69</v>
      </c>
      <c r="E225">
        <v>0</v>
      </c>
      <c r="F225" t="s">
        <v>70</v>
      </c>
      <c r="G225" t="s">
        <v>71</v>
      </c>
      <c r="I225">
        <v>0</v>
      </c>
      <c r="J225">
        <v>6005.92</v>
      </c>
      <c r="K225">
        <v>7635</v>
      </c>
    </row>
    <row r="226" spans="1:11" customFormat="1" hidden="1" x14ac:dyDescent="0.25">
      <c r="A226" s="1">
        <v>45882</v>
      </c>
      <c r="B226" t="s">
        <v>11</v>
      </c>
      <c r="D226" t="s">
        <v>124</v>
      </c>
      <c r="E226">
        <v>0</v>
      </c>
      <c r="F226" t="s">
        <v>125</v>
      </c>
      <c r="G226" t="s">
        <v>126</v>
      </c>
      <c r="I226">
        <v>0</v>
      </c>
      <c r="J226">
        <v>-4050</v>
      </c>
      <c r="K226">
        <v>7635</v>
      </c>
    </row>
    <row r="227" spans="1:11" customFormat="1" hidden="1" x14ac:dyDescent="0.25">
      <c r="A227" s="1">
        <v>45882</v>
      </c>
      <c r="B227" t="s">
        <v>11</v>
      </c>
      <c r="D227" t="s">
        <v>124</v>
      </c>
      <c r="E227">
        <v>0</v>
      </c>
      <c r="F227" t="s">
        <v>125</v>
      </c>
      <c r="G227" t="s">
        <v>126</v>
      </c>
      <c r="I227">
        <v>0</v>
      </c>
      <c r="J227">
        <v>4050</v>
      </c>
      <c r="K227">
        <v>7635</v>
      </c>
    </row>
    <row r="228" spans="1:11" customFormat="1" hidden="1" x14ac:dyDescent="0.25">
      <c r="A228" s="1">
        <v>45882</v>
      </c>
      <c r="B228" t="s">
        <v>11</v>
      </c>
      <c r="D228" t="s">
        <v>124</v>
      </c>
      <c r="E228">
        <v>0</v>
      </c>
      <c r="F228" t="s">
        <v>125</v>
      </c>
      <c r="G228" t="s">
        <v>126</v>
      </c>
      <c r="I228">
        <v>0</v>
      </c>
      <c r="J228">
        <v>6480.94</v>
      </c>
      <c r="K228">
        <v>7635</v>
      </c>
    </row>
    <row r="229" spans="1:11" customFormat="1" hidden="1" x14ac:dyDescent="0.25">
      <c r="A229" s="1">
        <v>45882</v>
      </c>
      <c r="B229" t="s">
        <v>11</v>
      </c>
      <c r="D229" t="s">
        <v>78</v>
      </c>
      <c r="E229">
        <v>0</v>
      </c>
      <c r="F229" t="s">
        <v>79</v>
      </c>
      <c r="G229" t="s">
        <v>80</v>
      </c>
      <c r="I229">
        <v>0</v>
      </c>
      <c r="J229">
        <v>194.52</v>
      </c>
      <c r="K229">
        <v>7635</v>
      </c>
    </row>
    <row r="230" spans="1:11" customFormat="1" hidden="1" x14ac:dyDescent="0.25">
      <c r="A230" s="1">
        <v>45882</v>
      </c>
      <c r="B230" t="s">
        <v>11</v>
      </c>
      <c r="D230" t="s">
        <v>78</v>
      </c>
      <c r="E230">
        <v>0</v>
      </c>
      <c r="F230" t="s">
        <v>79</v>
      </c>
      <c r="G230" t="s">
        <v>80</v>
      </c>
      <c r="I230">
        <v>0</v>
      </c>
      <c r="J230">
        <v>1177.97</v>
      </c>
      <c r="K230">
        <v>7635</v>
      </c>
    </row>
    <row r="231" spans="1:11" customFormat="1" hidden="1" x14ac:dyDescent="0.25">
      <c r="A231" s="1">
        <v>45882</v>
      </c>
      <c r="B231" t="s">
        <v>11</v>
      </c>
      <c r="D231" t="s">
        <v>81</v>
      </c>
      <c r="E231">
        <v>0</v>
      </c>
      <c r="F231" t="s">
        <v>82</v>
      </c>
      <c r="G231" t="s">
        <v>80</v>
      </c>
      <c r="I231">
        <v>0</v>
      </c>
      <c r="J231">
        <v>180.5</v>
      </c>
      <c r="K231">
        <v>7635</v>
      </c>
    </row>
    <row r="232" spans="1:11" customFormat="1" hidden="1" x14ac:dyDescent="0.25">
      <c r="A232" s="1">
        <v>45882</v>
      </c>
      <c r="B232" t="s">
        <v>11</v>
      </c>
      <c r="D232" t="s">
        <v>155</v>
      </c>
      <c r="E232">
        <v>0</v>
      </c>
      <c r="F232" t="s">
        <v>156</v>
      </c>
      <c r="G232" t="s">
        <v>157</v>
      </c>
      <c r="I232">
        <v>0</v>
      </c>
      <c r="J232">
        <v>1096.0899999999999</v>
      </c>
      <c r="K232">
        <v>7635</v>
      </c>
    </row>
    <row r="233" spans="1:11" customFormat="1" hidden="1" x14ac:dyDescent="0.25">
      <c r="A233" s="1">
        <v>45882</v>
      </c>
      <c r="B233" t="s">
        <v>11</v>
      </c>
      <c r="D233" t="s">
        <v>83</v>
      </c>
      <c r="E233">
        <v>0</v>
      </c>
      <c r="F233" t="s">
        <v>84</v>
      </c>
      <c r="G233" t="s">
        <v>85</v>
      </c>
      <c r="I233">
        <v>0</v>
      </c>
      <c r="J233">
        <v>473.06</v>
      </c>
      <c r="K233">
        <v>7635</v>
      </c>
    </row>
    <row r="234" spans="1:11" customFormat="1" hidden="1" x14ac:dyDescent="0.25">
      <c r="A234" s="1">
        <v>45882</v>
      </c>
      <c r="B234" t="s">
        <v>11</v>
      </c>
      <c r="D234" t="s">
        <v>86</v>
      </c>
      <c r="E234">
        <v>0</v>
      </c>
      <c r="F234" t="s">
        <v>87</v>
      </c>
      <c r="G234" t="s">
        <v>88</v>
      </c>
      <c r="I234">
        <v>0</v>
      </c>
      <c r="J234">
        <v>15</v>
      </c>
      <c r="K234">
        <v>7635</v>
      </c>
    </row>
    <row r="235" spans="1:11" customFormat="1" hidden="1" x14ac:dyDescent="0.25">
      <c r="A235" s="1">
        <v>45882</v>
      </c>
      <c r="B235" t="s">
        <v>11</v>
      </c>
      <c r="D235" t="s">
        <v>86</v>
      </c>
      <c r="E235">
        <v>0</v>
      </c>
      <c r="F235" t="s">
        <v>87</v>
      </c>
      <c r="G235" t="s">
        <v>88</v>
      </c>
      <c r="I235">
        <v>0</v>
      </c>
      <c r="J235">
        <v>15</v>
      </c>
      <c r="K235">
        <v>7635</v>
      </c>
    </row>
    <row r="236" spans="1:11" customFormat="1" hidden="1" x14ac:dyDescent="0.25">
      <c r="A236" s="1">
        <v>45882</v>
      </c>
      <c r="B236" t="s">
        <v>11</v>
      </c>
      <c r="D236" t="s">
        <v>86</v>
      </c>
      <c r="E236">
        <v>0</v>
      </c>
      <c r="F236" t="s">
        <v>87</v>
      </c>
      <c r="G236" t="s">
        <v>88</v>
      </c>
      <c r="I236">
        <v>0</v>
      </c>
      <c r="J236">
        <v>90</v>
      </c>
      <c r="K236">
        <v>7635</v>
      </c>
    </row>
    <row r="237" spans="1:11" customFormat="1" hidden="1" x14ac:dyDescent="0.25">
      <c r="A237" s="1">
        <v>45883</v>
      </c>
      <c r="B237" t="s">
        <v>11</v>
      </c>
      <c r="D237" t="s">
        <v>12</v>
      </c>
      <c r="E237">
        <v>0</v>
      </c>
      <c r="F237" t="s">
        <v>13</v>
      </c>
      <c r="I237">
        <v>27035.96</v>
      </c>
      <c r="J237">
        <v>0</v>
      </c>
      <c r="K237">
        <v>7636</v>
      </c>
    </row>
    <row r="238" spans="1:11" customFormat="1" hidden="1" x14ac:dyDescent="0.25">
      <c r="A238" s="1">
        <v>45883</v>
      </c>
      <c r="B238" t="s">
        <v>11</v>
      </c>
      <c r="D238" t="s">
        <v>63</v>
      </c>
      <c r="E238">
        <v>0</v>
      </c>
      <c r="F238" t="s">
        <v>64</v>
      </c>
      <c r="G238" t="s">
        <v>65</v>
      </c>
      <c r="I238">
        <v>0</v>
      </c>
      <c r="J238">
        <v>7400.23</v>
      </c>
      <c r="K238">
        <v>7636</v>
      </c>
    </row>
    <row r="239" spans="1:11" customFormat="1" hidden="1" x14ac:dyDescent="0.25">
      <c r="A239" s="1">
        <v>45883</v>
      </c>
      <c r="B239" t="s">
        <v>11</v>
      </c>
      <c r="D239" t="s">
        <v>63</v>
      </c>
      <c r="E239">
        <v>0</v>
      </c>
      <c r="F239" t="s">
        <v>64</v>
      </c>
      <c r="G239" t="s">
        <v>65</v>
      </c>
      <c r="I239">
        <v>0</v>
      </c>
      <c r="J239">
        <v>13934.88</v>
      </c>
      <c r="K239">
        <v>7636</v>
      </c>
    </row>
    <row r="240" spans="1:11" customFormat="1" hidden="1" x14ac:dyDescent="0.25">
      <c r="A240" s="1">
        <v>45883</v>
      </c>
      <c r="B240" t="s">
        <v>11</v>
      </c>
      <c r="D240" t="s">
        <v>124</v>
      </c>
      <c r="E240">
        <v>0</v>
      </c>
      <c r="F240" t="s">
        <v>125</v>
      </c>
      <c r="G240" t="s">
        <v>126</v>
      </c>
      <c r="I240">
        <v>0</v>
      </c>
      <c r="J240">
        <v>3306.31</v>
      </c>
      <c r="K240">
        <v>7636</v>
      </c>
    </row>
    <row r="241" spans="1:12" hidden="1" x14ac:dyDescent="0.25">
      <c r="A241" s="1">
        <v>45883</v>
      </c>
      <c r="B241" t="s">
        <v>11</v>
      </c>
      <c r="D241" t="s">
        <v>72</v>
      </c>
      <c r="E241">
        <v>0</v>
      </c>
      <c r="F241" t="s">
        <v>73</v>
      </c>
      <c r="G241" t="s">
        <v>74</v>
      </c>
      <c r="H241"/>
      <c r="I241">
        <v>0</v>
      </c>
      <c r="J241">
        <v>9.59</v>
      </c>
      <c r="K241">
        <v>7636</v>
      </c>
      <c r="L241"/>
    </row>
    <row r="242" spans="1:12" hidden="1" x14ac:dyDescent="0.25">
      <c r="A242" s="1">
        <v>45883</v>
      </c>
      <c r="B242" t="s">
        <v>11</v>
      </c>
      <c r="D242" t="s">
        <v>78</v>
      </c>
      <c r="E242">
        <v>0</v>
      </c>
      <c r="F242" t="s">
        <v>79</v>
      </c>
      <c r="G242" t="s">
        <v>80</v>
      </c>
      <c r="H242"/>
      <c r="I242">
        <v>0</v>
      </c>
      <c r="J242">
        <v>6.56</v>
      </c>
      <c r="K242">
        <v>7636</v>
      </c>
      <c r="L242"/>
    </row>
    <row r="243" spans="1:12" hidden="1" x14ac:dyDescent="0.25">
      <c r="A243" s="1">
        <v>45883</v>
      </c>
      <c r="B243" t="s">
        <v>11</v>
      </c>
      <c r="D243" t="s">
        <v>78</v>
      </c>
      <c r="E243">
        <v>0</v>
      </c>
      <c r="F243" t="s">
        <v>79</v>
      </c>
      <c r="G243" t="s">
        <v>80</v>
      </c>
      <c r="H243"/>
      <c r="I243">
        <v>0</v>
      </c>
      <c r="J243">
        <v>124.36</v>
      </c>
      <c r="K243">
        <v>7636</v>
      </c>
      <c r="L243"/>
    </row>
    <row r="244" spans="1:12" hidden="1" x14ac:dyDescent="0.25">
      <c r="A244" s="1">
        <v>45883</v>
      </c>
      <c r="B244" t="s">
        <v>11</v>
      </c>
      <c r="D244" t="s">
        <v>78</v>
      </c>
      <c r="E244">
        <v>0</v>
      </c>
      <c r="F244" t="s">
        <v>79</v>
      </c>
      <c r="G244" t="s">
        <v>80</v>
      </c>
      <c r="H244"/>
      <c r="I244">
        <v>0</v>
      </c>
      <c r="J244">
        <v>299.51</v>
      </c>
      <c r="K244">
        <v>7636</v>
      </c>
      <c r="L244"/>
    </row>
    <row r="245" spans="1:12" hidden="1" x14ac:dyDescent="0.25">
      <c r="A245" s="1">
        <v>45883</v>
      </c>
      <c r="B245" t="s">
        <v>11</v>
      </c>
      <c r="D245" t="s">
        <v>78</v>
      </c>
      <c r="E245">
        <v>0</v>
      </c>
      <c r="F245" t="s">
        <v>79</v>
      </c>
      <c r="G245" t="s">
        <v>80</v>
      </c>
      <c r="H245"/>
      <c r="I245">
        <v>0</v>
      </c>
      <c r="J245">
        <v>408.57</v>
      </c>
      <c r="K245">
        <v>7636</v>
      </c>
      <c r="L245"/>
    </row>
    <row r="246" spans="1:12" hidden="1" x14ac:dyDescent="0.25">
      <c r="A246" s="1">
        <v>45883</v>
      </c>
      <c r="B246" t="s">
        <v>11</v>
      </c>
      <c r="D246" t="s">
        <v>155</v>
      </c>
      <c r="E246">
        <v>0</v>
      </c>
      <c r="F246" t="s">
        <v>156</v>
      </c>
      <c r="G246" t="s">
        <v>157</v>
      </c>
      <c r="H246"/>
      <c r="I246">
        <v>0</v>
      </c>
      <c r="J246">
        <v>440</v>
      </c>
      <c r="K246">
        <v>7636</v>
      </c>
      <c r="L246"/>
    </row>
    <row r="247" spans="1:12" hidden="1" x14ac:dyDescent="0.25">
      <c r="A247" s="1">
        <v>45883</v>
      </c>
      <c r="B247" t="s">
        <v>11</v>
      </c>
      <c r="D247" t="s">
        <v>83</v>
      </c>
      <c r="E247">
        <v>0</v>
      </c>
      <c r="F247" t="s">
        <v>84</v>
      </c>
      <c r="G247" t="s">
        <v>85</v>
      </c>
      <c r="H247"/>
      <c r="I247">
        <v>0</v>
      </c>
      <c r="J247">
        <v>985.95</v>
      </c>
      <c r="K247">
        <v>7636</v>
      </c>
      <c r="L247"/>
    </row>
    <row r="248" spans="1:12" hidden="1" x14ac:dyDescent="0.25">
      <c r="A248" s="1">
        <v>45883</v>
      </c>
      <c r="B248" t="s">
        <v>11</v>
      </c>
      <c r="D248" t="s">
        <v>86</v>
      </c>
      <c r="E248">
        <v>0</v>
      </c>
      <c r="F248" t="s">
        <v>87</v>
      </c>
      <c r="G248" t="s">
        <v>88</v>
      </c>
      <c r="H248"/>
      <c r="I248">
        <v>0</v>
      </c>
      <c r="J248">
        <v>120</v>
      </c>
      <c r="K248">
        <v>7636</v>
      </c>
      <c r="L248"/>
    </row>
    <row r="249" spans="1:12" hidden="1" x14ac:dyDescent="0.25">
      <c r="A249" s="1">
        <v>45883</v>
      </c>
      <c r="B249" t="s">
        <v>89</v>
      </c>
      <c r="D249" t="s">
        <v>29</v>
      </c>
      <c r="E249">
        <v>12</v>
      </c>
      <c r="F249" t="s">
        <v>32</v>
      </c>
      <c r="G249"/>
      <c r="H249" t="s">
        <v>220</v>
      </c>
      <c r="I249">
        <v>0</v>
      </c>
      <c r="J249">
        <v>1034.6400000000001</v>
      </c>
      <c r="K249">
        <v>7654</v>
      </c>
      <c r="L249"/>
    </row>
    <row r="250" spans="1:12" hidden="1" x14ac:dyDescent="0.25">
      <c r="A250" s="1">
        <v>45883</v>
      </c>
      <c r="B250" t="s">
        <v>89</v>
      </c>
      <c r="D250" t="s">
        <v>97</v>
      </c>
      <c r="E250">
        <v>0</v>
      </c>
      <c r="F250" t="s">
        <v>98</v>
      </c>
      <c r="G250" t="s">
        <v>99</v>
      </c>
      <c r="H250" t="s">
        <v>220</v>
      </c>
      <c r="I250">
        <v>1034.6400000000001</v>
      </c>
      <c r="J250">
        <v>0</v>
      </c>
      <c r="K250">
        <v>7654</v>
      </c>
      <c r="L250"/>
    </row>
    <row r="251" spans="1:12" hidden="1" x14ac:dyDescent="0.25">
      <c r="A251" s="1">
        <v>45885</v>
      </c>
      <c r="B251" t="s">
        <v>11</v>
      </c>
      <c r="D251" t="s">
        <v>12</v>
      </c>
      <c r="E251">
        <v>0</v>
      </c>
      <c r="F251" t="s">
        <v>13</v>
      </c>
      <c r="G251"/>
      <c r="H251"/>
      <c r="I251">
        <v>109.46</v>
      </c>
      <c r="J251">
        <v>0</v>
      </c>
      <c r="K251">
        <v>7637</v>
      </c>
      <c r="L251"/>
    </row>
    <row r="252" spans="1:12" hidden="1" x14ac:dyDescent="0.25">
      <c r="A252" s="1">
        <v>45885</v>
      </c>
      <c r="B252" t="s">
        <v>11</v>
      </c>
      <c r="D252" t="s">
        <v>83</v>
      </c>
      <c r="E252">
        <v>0</v>
      </c>
      <c r="F252" t="s">
        <v>84</v>
      </c>
      <c r="G252" t="s">
        <v>85</v>
      </c>
      <c r="H252"/>
      <c r="I252">
        <v>0</v>
      </c>
      <c r="J252">
        <v>64.459999999999994</v>
      </c>
      <c r="K252">
        <v>7637</v>
      </c>
      <c r="L252"/>
    </row>
    <row r="253" spans="1:12" hidden="1" x14ac:dyDescent="0.25">
      <c r="A253" s="1">
        <v>45885</v>
      </c>
      <c r="B253" t="s">
        <v>11</v>
      </c>
      <c r="D253" t="s">
        <v>86</v>
      </c>
      <c r="E253">
        <v>0</v>
      </c>
      <c r="F253" t="s">
        <v>87</v>
      </c>
      <c r="G253" t="s">
        <v>88</v>
      </c>
      <c r="H253"/>
      <c r="I253">
        <v>0</v>
      </c>
      <c r="J253">
        <v>45</v>
      </c>
      <c r="K253">
        <v>7637</v>
      </c>
      <c r="L253"/>
    </row>
    <row r="254" spans="1:12" hidden="1" x14ac:dyDescent="0.25">
      <c r="A254" s="1">
        <v>45887</v>
      </c>
      <c r="B254" t="s">
        <v>11</v>
      </c>
      <c r="D254" t="s">
        <v>12</v>
      </c>
      <c r="E254">
        <v>0</v>
      </c>
      <c r="F254" t="s">
        <v>13</v>
      </c>
      <c r="G254"/>
      <c r="H254"/>
      <c r="I254">
        <v>47008.75</v>
      </c>
      <c r="J254">
        <v>17504.55</v>
      </c>
      <c r="K254">
        <v>7643</v>
      </c>
      <c r="L254"/>
    </row>
    <row r="255" spans="1:12" x14ac:dyDescent="0.25">
      <c r="A255" s="4">
        <v>45887</v>
      </c>
      <c r="B255" t="s">
        <v>11</v>
      </c>
      <c r="D255" s="3" t="s">
        <v>17</v>
      </c>
      <c r="E255">
        <v>199</v>
      </c>
      <c r="F255" s="3" t="s">
        <v>18</v>
      </c>
      <c r="G255" s="3"/>
      <c r="H255" s="3" t="s">
        <v>221</v>
      </c>
      <c r="I255" s="3">
        <v>52.49</v>
      </c>
      <c r="J255">
        <v>0</v>
      </c>
      <c r="K255">
        <v>7643</v>
      </c>
      <c r="L255" s="7" t="str">
        <f>_xlfn.XLOOKUP(Table1[[#This Row],[PARTNER]],[1]Popis_poslovnih_partnera!$A$2:$A$222,[1]Popis_poslovnih_partnera!$I$2:$I$222,0,0)</f>
        <v>61395607720</v>
      </c>
    </row>
    <row r="256" spans="1:12" x14ac:dyDescent="0.25">
      <c r="A256" s="4">
        <v>45887</v>
      </c>
      <c r="B256" t="s">
        <v>11</v>
      </c>
      <c r="D256" s="3" t="s">
        <v>165</v>
      </c>
      <c r="E256">
        <v>27</v>
      </c>
      <c r="F256" s="3" t="s">
        <v>222</v>
      </c>
      <c r="G256" s="3"/>
      <c r="H256" s="3" t="s">
        <v>223</v>
      </c>
      <c r="I256" s="3">
        <v>12.19</v>
      </c>
      <c r="J256">
        <v>0</v>
      </c>
      <c r="K256">
        <v>7643</v>
      </c>
      <c r="L256" s="7" t="str">
        <f>_xlfn.XLOOKUP(Table1[[#This Row],[PARTNER]],[1]Popis_poslovnih_partnera!$A$2:$A$222,[1]Popis_poslovnih_partnera!$I$2:$I$222,0,0)</f>
        <v>43965974818</v>
      </c>
    </row>
    <row r="257" spans="1:12" x14ac:dyDescent="0.25">
      <c r="A257" s="4">
        <v>45887</v>
      </c>
      <c r="B257" t="s">
        <v>11</v>
      </c>
      <c r="D257" s="3" t="s">
        <v>165</v>
      </c>
      <c r="E257">
        <v>27</v>
      </c>
      <c r="F257" s="3" t="s">
        <v>222</v>
      </c>
      <c r="G257" s="3"/>
      <c r="H257" s="3" t="s">
        <v>224</v>
      </c>
      <c r="I257" s="3">
        <v>36.03</v>
      </c>
      <c r="J257">
        <v>0</v>
      </c>
      <c r="K257">
        <v>7643</v>
      </c>
      <c r="L257" s="7" t="str">
        <f>_xlfn.XLOOKUP(Table1[[#This Row],[PARTNER]],[1]Popis_poslovnih_partnera!$A$2:$A$222,[1]Popis_poslovnih_partnera!$I$2:$I$222,0,0)</f>
        <v>43965974818</v>
      </c>
    </row>
    <row r="258" spans="1:12" x14ac:dyDescent="0.25">
      <c r="A258" s="4">
        <v>45887</v>
      </c>
      <c r="B258" t="s">
        <v>11</v>
      </c>
      <c r="D258" s="3" t="s">
        <v>165</v>
      </c>
      <c r="E258">
        <v>27</v>
      </c>
      <c r="F258" s="3" t="s">
        <v>222</v>
      </c>
      <c r="G258" s="3"/>
      <c r="H258" s="3" t="s">
        <v>225</v>
      </c>
      <c r="I258" s="3">
        <v>138.32</v>
      </c>
      <c r="J258">
        <v>0</v>
      </c>
      <c r="K258">
        <v>7643</v>
      </c>
      <c r="L258" s="7" t="str">
        <f>_xlfn.XLOOKUP(Table1[[#This Row],[PARTNER]],[1]Popis_poslovnih_partnera!$A$2:$A$222,[1]Popis_poslovnih_partnera!$I$2:$I$222,0,0)</f>
        <v>43965974818</v>
      </c>
    </row>
    <row r="259" spans="1:12" x14ac:dyDescent="0.25">
      <c r="A259" s="4">
        <v>45887</v>
      </c>
      <c r="B259" t="s">
        <v>11</v>
      </c>
      <c r="D259" s="3" t="s">
        <v>101</v>
      </c>
      <c r="E259">
        <v>5</v>
      </c>
      <c r="F259" s="3" t="s">
        <v>30</v>
      </c>
      <c r="G259" s="3"/>
      <c r="H259" s="3" t="s">
        <v>102</v>
      </c>
      <c r="I259" s="3">
        <v>264</v>
      </c>
      <c r="J259">
        <v>0</v>
      </c>
      <c r="K259">
        <v>7643</v>
      </c>
      <c r="L259" s="7" t="str">
        <f>_xlfn.XLOOKUP(Table1[[#This Row],[PARTNER]],[1]Popis_poslovnih_partnera!$A$2:$A$222,[1]Popis_poslovnih_partnera!$I$2:$I$222,0,0)</f>
        <v>55341918933</v>
      </c>
    </row>
    <row r="260" spans="1:12" x14ac:dyDescent="0.25">
      <c r="A260" s="4">
        <v>45887</v>
      </c>
      <c r="B260" t="s">
        <v>11</v>
      </c>
      <c r="D260" s="3" t="s">
        <v>136</v>
      </c>
      <c r="E260">
        <v>22</v>
      </c>
      <c r="F260" s="3" t="s">
        <v>172</v>
      </c>
      <c r="G260" s="3"/>
      <c r="H260" s="3" t="s">
        <v>226</v>
      </c>
      <c r="I260" s="3">
        <v>43.24</v>
      </c>
      <c r="J260">
        <v>0</v>
      </c>
      <c r="K260">
        <v>7643</v>
      </c>
      <c r="L260" s="7" t="str">
        <f>_xlfn.XLOOKUP(Table1[[#This Row],[PARTNER]],[1]Popis_poslovnih_partnera!$A$2:$A$222,[1]Popis_poslovnih_partnera!$I$2:$I$222,0,0)</f>
        <v>81793146560</v>
      </c>
    </row>
    <row r="261" spans="1:12" x14ac:dyDescent="0.25">
      <c r="A261" s="4">
        <v>45887</v>
      </c>
      <c r="B261" t="s">
        <v>11</v>
      </c>
      <c r="D261" s="3" t="s">
        <v>136</v>
      </c>
      <c r="E261">
        <v>23</v>
      </c>
      <c r="F261" s="3" t="s">
        <v>227</v>
      </c>
      <c r="G261" s="3"/>
      <c r="H261" s="3" t="s">
        <v>228</v>
      </c>
      <c r="I261" s="3">
        <v>156.32</v>
      </c>
      <c r="J261">
        <v>0</v>
      </c>
      <c r="K261">
        <v>7643</v>
      </c>
      <c r="L261" s="7" t="str">
        <f>_xlfn.XLOOKUP(Table1[[#This Row],[PARTNER]],[1]Popis_poslovnih_partnera!$A$2:$A$222,[1]Popis_poslovnih_partnera!$I$2:$I$222,0,0)</f>
        <v>29524210204</v>
      </c>
    </row>
    <row r="262" spans="1:12" x14ac:dyDescent="0.25">
      <c r="A262" s="4">
        <v>45887</v>
      </c>
      <c r="B262" t="s">
        <v>11</v>
      </c>
      <c r="D262" s="3" t="s">
        <v>229</v>
      </c>
      <c r="E262">
        <v>22</v>
      </c>
      <c r="F262" s="3" t="s">
        <v>172</v>
      </c>
      <c r="G262" s="3"/>
      <c r="H262" s="3" t="s">
        <v>230</v>
      </c>
      <c r="I262" s="3">
        <v>131.96</v>
      </c>
      <c r="J262">
        <v>0</v>
      </c>
      <c r="K262">
        <v>7643</v>
      </c>
      <c r="L262" s="7" t="str">
        <f>_xlfn.XLOOKUP(Table1[[#This Row],[PARTNER]],[1]Popis_poslovnih_partnera!$A$2:$A$222,[1]Popis_poslovnih_partnera!$I$2:$I$222,0,0)</f>
        <v>81793146560</v>
      </c>
    </row>
    <row r="263" spans="1:12" x14ac:dyDescent="0.25">
      <c r="A263" s="4">
        <v>45887</v>
      </c>
      <c r="B263" t="s">
        <v>11</v>
      </c>
      <c r="D263" s="3" t="s">
        <v>229</v>
      </c>
      <c r="E263">
        <v>22</v>
      </c>
      <c r="F263" s="3" t="s">
        <v>172</v>
      </c>
      <c r="G263" s="3"/>
      <c r="H263" s="3" t="s">
        <v>231</v>
      </c>
      <c r="I263" s="3">
        <v>81.75</v>
      </c>
      <c r="J263">
        <v>0</v>
      </c>
      <c r="K263">
        <v>7643</v>
      </c>
      <c r="L263" s="7" t="str">
        <f>_xlfn.XLOOKUP(Table1[[#This Row],[PARTNER]],[1]Popis_poslovnih_partnera!$A$2:$A$222,[1]Popis_poslovnih_partnera!$I$2:$I$222,0,0)</f>
        <v>81793146560</v>
      </c>
    </row>
    <row r="264" spans="1:12" x14ac:dyDescent="0.25">
      <c r="A264" s="4">
        <v>45887</v>
      </c>
      <c r="B264" t="s">
        <v>11</v>
      </c>
      <c r="D264" s="3" t="s">
        <v>232</v>
      </c>
      <c r="E264">
        <v>21</v>
      </c>
      <c r="F264" s="3" t="s">
        <v>233</v>
      </c>
      <c r="G264" s="3"/>
      <c r="H264" s="3" t="s">
        <v>234</v>
      </c>
      <c r="I264" s="3">
        <v>3544.17</v>
      </c>
      <c r="J264">
        <v>0</v>
      </c>
      <c r="K264">
        <v>7643</v>
      </c>
      <c r="L264" s="7" t="str">
        <f>_xlfn.XLOOKUP(Table1[[#This Row],[PARTNER]],[1]Popis_poslovnih_partnera!$A$2:$A$222,[1]Popis_poslovnih_partnera!$I$2:$I$222,0,0)</f>
        <v>87311810356</v>
      </c>
    </row>
    <row r="265" spans="1:12" x14ac:dyDescent="0.25">
      <c r="A265" s="4">
        <v>45887</v>
      </c>
      <c r="B265" t="s">
        <v>11</v>
      </c>
      <c r="D265" s="3" t="s">
        <v>23</v>
      </c>
      <c r="E265">
        <v>30</v>
      </c>
      <c r="F265" s="3" t="s">
        <v>24</v>
      </c>
      <c r="G265" s="3"/>
      <c r="H265" s="3" t="s">
        <v>235</v>
      </c>
      <c r="I265" s="3">
        <v>927.69</v>
      </c>
      <c r="J265">
        <v>0</v>
      </c>
      <c r="K265">
        <v>7643</v>
      </c>
      <c r="L265" s="7" t="str">
        <f>_xlfn.XLOOKUP(Table1[[#This Row],[PARTNER]],[1]Popis_poslovnih_partnera!$A$2:$A$222,[1]Popis_poslovnih_partnera!$I$2:$I$222,0,0)</f>
        <v>96577868636</v>
      </c>
    </row>
    <row r="266" spans="1:12" x14ac:dyDescent="0.25">
      <c r="A266" s="4">
        <v>45887</v>
      </c>
      <c r="B266" t="s">
        <v>11</v>
      </c>
      <c r="D266" s="3" t="s">
        <v>23</v>
      </c>
      <c r="E266">
        <v>30</v>
      </c>
      <c r="F266" s="3" t="s">
        <v>24</v>
      </c>
      <c r="G266" s="3"/>
      <c r="H266" s="3" t="s">
        <v>236</v>
      </c>
      <c r="I266" s="3">
        <v>272.58999999999997</v>
      </c>
      <c r="J266">
        <v>0</v>
      </c>
      <c r="K266">
        <v>7643</v>
      </c>
      <c r="L266" s="7" t="str">
        <f>_xlfn.XLOOKUP(Table1[[#This Row],[PARTNER]],[1]Popis_poslovnih_partnera!$A$2:$A$222,[1]Popis_poslovnih_partnera!$I$2:$I$222,0,0)</f>
        <v>96577868636</v>
      </c>
    </row>
    <row r="267" spans="1:12" x14ac:dyDescent="0.25">
      <c r="A267" s="4">
        <v>45887</v>
      </c>
      <c r="B267" t="s">
        <v>11</v>
      </c>
      <c r="D267" s="3" t="s">
        <v>23</v>
      </c>
      <c r="E267">
        <v>30</v>
      </c>
      <c r="F267" s="3" t="s">
        <v>24</v>
      </c>
      <c r="G267" s="3"/>
      <c r="H267" s="3" t="s">
        <v>237</v>
      </c>
      <c r="I267" s="3">
        <v>94.18</v>
      </c>
      <c r="J267">
        <v>0</v>
      </c>
      <c r="K267">
        <v>7643</v>
      </c>
      <c r="L267" s="7" t="str">
        <f>_xlfn.XLOOKUP(Table1[[#This Row],[PARTNER]],[1]Popis_poslovnih_partnera!$A$2:$A$222,[1]Popis_poslovnih_partnera!$I$2:$I$222,0,0)</f>
        <v>96577868636</v>
      </c>
    </row>
    <row r="268" spans="1:12" x14ac:dyDescent="0.25">
      <c r="A268" s="4">
        <v>45887</v>
      </c>
      <c r="B268" t="s">
        <v>11</v>
      </c>
      <c r="D268" s="3" t="s">
        <v>23</v>
      </c>
      <c r="E268">
        <v>30</v>
      </c>
      <c r="F268" s="3" t="s">
        <v>24</v>
      </c>
      <c r="G268" s="3"/>
      <c r="H268" s="3" t="s">
        <v>238</v>
      </c>
      <c r="I268" s="3">
        <v>63.71</v>
      </c>
      <c r="J268">
        <v>0</v>
      </c>
      <c r="K268">
        <v>7643</v>
      </c>
      <c r="L268" s="7" t="str">
        <f>_xlfn.XLOOKUP(Table1[[#This Row],[PARTNER]],[1]Popis_poslovnih_partnera!$A$2:$A$222,[1]Popis_poslovnih_partnera!$I$2:$I$222,0,0)</f>
        <v>96577868636</v>
      </c>
    </row>
    <row r="269" spans="1:12" x14ac:dyDescent="0.25">
      <c r="A269" s="4">
        <v>45887</v>
      </c>
      <c r="B269" t="s">
        <v>11</v>
      </c>
      <c r="D269" s="3" t="s">
        <v>239</v>
      </c>
      <c r="E269">
        <v>86</v>
      </c>
      <c r="F269" s="3" t="s">
        <v>240</v>
      </c>
      <c r="G269" s="3"/>
      <c r="H269" s="3" t="s">
        <v>241</v>
      </c>
      <c r="I269" s="3">
        <v>1000</v>
      </c>
      <c r="J269">
        <v>0</v>
      </c>
      <c r="K269">
        <v>7643</v>
      </c>
      <c r="L269" s="7" t="str">
        <f>_xlfn.XLOOKUP(Table1[[#This Row],[PARTNER]],[1]Popis_poslovnih_partnera!$A$2:$A$222,[1]Popis_poslovnih_partnera!$I$2:$I$222,0,0)</f>
        <v>69745036969</v>
      </c>
    </row>
    <row r="270" spans="1:12" x14ac:dyDescent="0.25">
      <c r="A270" s="4">
        <v>45887</v>
      </c>
      <c r="B270" t="s">
        <v>11</v>
      </c>
      <c r="D270" s="3" t="s">
        <v>239</v>
      </c>
      <c r="E270">
        <v>186</v>
      </c>
      <c r="F270" s="3" t="s">
        <v>242</v>
      </c>
      <c r="G270" s="3"/>
      <c r="H270" s="3" t="s">
        <v>243</v>
      </c>
      <c r="I270" s="3">
        <v>500</v>
      </c>
      <c r="J270">
        <v>0</v>
      </c>
      <c r="K270">
        <v>7643</v>
      </c>
      <c r="L270" s="7" t="str">
        <f>_xlfn.XLOOKUP(Table1[[#This Row],[PARTNER]],[1]Popis_poslovnih_partnera!$A$2:$A$222,[1]Popis_poslovnih_partnera!$I$2:$I$222,0,0)</f>
        <v>56243072321</v>
      </c>
    </row>
    <row r="271" spans="1:12" x14ac:dyDescent="0.25">
      <c r="A271" s="4">
        <v>45887</v>
      </c>
      <c r="B271" t="s">
        <v>11</v>
      </c>
      <c r="D271" s="3" t="s">
        <v>29</v>
      </c>
      <c r="E271">
        <v>3</v>
      </c>
      <c r="F271" s="3" t="s">
        <v>107</v>
      </c>
      <c r="G271" s="3"/>
      <c r="H271" s="3" t="s">
        <v>108</v>
      </c>
      <c r="I271" s="3">
        <v>51.3</v>
      </c>
      <c r="J271">
        <v>0</v>
      </c>
      <c r="K271">
        <v>7643</v>
      </c>
      <c r="L271" s="7" t="str">
        <f>_xlfn.XLOOKUP(Table1[[#This Row],[PARTNER]],[1]Popis_poslovnih_partnera!$A$2:$A$222,[1]Popis_poslovnih_partnera!$I$2:$I$222,0,0)</f>
        <v>90460957052</v>
      </c>
    </row>
    <row r="272" spans="1:12" x14ac:dyDescent="0.25">
      <c r="A272" s="4">
        <v>45887</v>
      </c>
      <c r="B272" t="s">
        <v>11</v>
      </c>
      <c r="D272" s="3" t="s">
        <v>29</v>
      </c>
      <c r="E272">
        <v>5</v>
      </c>
      <c r="F272" s="3" t="s">
        <v>30</v>
      </c>
      <c r="G272" s="3"/>
      <c r="H272" s="3" t="s">
        <v>106</v>
      </c>
      <c r="I272" s="3">
        <v>650</v>
      </c>
      <c r="J272">
        <v>0</v>
      </c>
      <c r="K272">
        <v>7643</v>
      </c>
      <c r="L272" s="7" t="str">
        <f>_xlfn.XLOOKUP(Table1[[#This Row],[PARTNER]],[1]Popis_poslovnih_partnera!$A$2:$A$222,[1]Popis_poslovnih_partnera!$I$2:$I$222,0,0)</f>
        <v>55341918933</v>
      </c>
    </row>
    <row r="273" spans="1:12" x14ac:dyDescent="0.25">
      <c r="A273" s="4">
        <v>45887</v>
      </c>
      <c r="B273" t="s">
        <v>11</v>
      </c>
      <c r="D273" s="3" t="s">
        <v>29</v>
      </c>
      <c r="E273">
        <v>136</v>
      </c>
      <c r="F273" s="3" t="s">
        <v>244</v>
      </c>
      <c r="G273" s="3"/>
      <c r="H273" s="3" t="s">
        <v>245</v>
      </c>
      <c r="I273" s="3">
        <v>75</v>
      </c>
      <c r="J273">
        <v>0</v>
      </c>
      <c r="K273">
        <v>7643</v>
      </c>
      <c r="L273" s="7" t="str">
        <f>_xlfn.XLOOKUP(Table1[[#This Row],[PARTNER]],[1]Popis_poslovnih_partnera!$A$2:$A$222,[1]Popis_poslovnih_partnera!$I$2:$I$222,0,0)</f>
        <v>15517359352</v>
      </c>
    </row>
    <row r="274" spans="1:12" x14ac:dyDescent="0.25">
      <c r="A274" s="4">
        <v>45887</v>
      </c>
      <c r="B274" t="s">
        <v>11</v>
      </c>
      <c r="D274" s="3" t="s">
        <v>246</v>
      </c>
      <c r="E274">
        <v>151</v>
      </c>
      <c r="F274" s="3" t="s">
        <v>247</v>
      </c>
      <c r="G274" s="3"/>
      <c r="H274" s="3" t="s">
        <v>248</v>
      </c>
      <c r="I274" s="3">
        <v>331.81</v>
      </c>
      <c r="J274">
        <v>0</v>
      </c>
      <c r="K274">
        <v>7643</v>
      </c>
      <c r="L274" s="7" t="str">
        <f>_xlfn.XLOOKUP(Table1[[#This Row],[PARTNER]],[1]Popis_poslovnih_partnera!$A$2:$A$222,[1]Popis_poslovnih_partnera!$I$2:$I$222,0,0)</f>
        <v>00690893979</v>
      </c>
    </row>
    <row r="275" spans="1:12" x14ac:dyDescent="0.25">
      <c r="A275" s="4">
        <v>45887</v>
      </c>
      <c r="B275" t="s">
        <v>11</v>
      </c>
      <c r="D275" s="3" t="s">
        <v>109</v>
      </c>
      <c r="E275">
        <v>1</v>
      </c>
      <c r="F275" s="3" t="s">
        <v>110</v>
      </c>
      <c r="G275" s="3"/>
      <c r="H275" s="3" t="s">
        <v>111</v>
      </c>
      <c r="I275" s="3">
        <v>21.24</v>
      </c>
      <c r="J275">
        <v>0</v>
      </c>
      <c r="K275">
        <v>7643</v>
      </c>
      <c r="L275" s="7" t="str">
        <f>_xlfn.XLOOKUP(Table1[[#This Row],[PARTNER]],[1]Popis_poslovnih_partnera!$A$2:$A$222,[1]Popis_poslovnih_partnera!$I$2:$I$222,0,0)</f>
        <v>38735700902</v>
      </c>
    </row>
    <row r="276" spans="1:12" x14ac:dyDescent="0.25">
      <c r="A276" s="4">
        <v>45887</v>
      </c>
      <c r="B276" t="s">
        <v>11</v>
      </c>
      <c r="D276" s="3" t="s">
        <v>109</v>
      </c>
      <c r="E276">
        <v>16</v>
      </c>
      <c r="F276" s="3" t="s">
        <v>249</v>
      </c>
      <c r="G276" s="3"/>
      <c r="H276" s="3" t="s">
        <v>250</v>
      </c>
      <c r="I276" s="3">
        <v>131.25</v>
      </c>
      <c r="J276">
        <v>0</v>
      </c>
      <c r="K276">
        <v>7643</v>
      </c>
      <c r="L276" s="7" t="str">
        <f>_xlfn.XLOOKUP(Table1[[#This Row],[PARTNER]],[1]Popis_poslovnih_partnera!$A$2:$A$222,[1]Popis_poslovnih_partnera!$I$2:$I$222,0,0)</f>
        <v>03448022583</v>
      </c>
    </row>
    <row r="277" spans="1:12" x14ac:dyDescent="0.25">
      <c r="A277" s="4">
        <v>45887</v>
      </c>
      <c r="B277" t="s">
        <v>11</v>
      </c>
      <c r="D277" s="3" t="s">
        <v>42</v>
      </c>
      <c r="E277">
        <v>21</v>
      </c>
      <c r="F277" s="3" t="s">
        <v>233</v>
      </c>
      <c r="G277" s="3"/>
      <c r="H277" s="3" t="s">
        <v>251</v>
      </c>
      <c r="I277" s="3">
        <v>91.84</v>
      </c>
      <c r="J277">
        <v>0</v>
      </c>
      <c r="K277">
        <v>7643</v>
      </c>
      <c r="L277" s="7" t="str">
        <f>_xlfn.XLOOKUP(Table1[[#This Row],[PARTNER]],[1]Popis_poslovnih_partnera!$A$2:$A$222,[1]Popis_poslovnih_partnera!$I$2:$I$222,0,0)</f>
        <v>87311810356</v>
      </c>
    </row>
    <row r="278" spans="1:12" x14ac:dyDescent="0.25">
      <c r="A278" s="4">
        <v>45887</v>
      </c>
      <c r="B278" t="s">
        <v>11</v>
      </c>
      <c r="D278" s="3" t="s">
        <v>42</v>
      </c>
      <c r="E278">
        <v>24</v>
      </c>
      <c r="F278" s="3" t="s">
        <v>252</v>
      </c>
      <c r="G278" s="3"/>
      <c r="H278" s="3" t="s">
        <v>253</v>
      </c>
      <c r="I278" s="3">
        <v>3.99</v>
      </c>
      <c r="J278">
        <v>0</v>
      </c>
      <c r="K278">
        <v>7643</v>
      </c>
      <c r="L278" s="7" t="str">
        <f>_xlfn.XLOOKUP(Table1[[#This Row],[PARTNER]],[1]Popis_poslovnih_partnera!$A$2:$A$222,[1]Popis_poslovnih_partnera!$I$2:$I$222,0,0)</f>
        <v>85821130368</v>
      </c>
    </row>
    <row r="279" spans="1:12" x14ac:dyDescent="0.25">
      <c r="A279" s="4">
        <v>45887</v>
      </c>
      <c r="B279" t="s">
        <v>11</v>
      </c>
      <c r="D279" s="3" t="s">
        <v>254</v>
      </c>
      <c r="E279">
        <v>29</v>
      </c>
      <c r="F279" s="3" t="s">
        <v>255</v>
      </c>
      <c r="G279" s="3"/>
      <c r="H279" s="3" t="s">
        <v>256</v>
      </c>
      <c r="I279" s="3">
        <v>1086.04</v>
      </c>
      <c r="J279">
        <v>0</v>
      </c>
      <c r="K279">
        <v>7643</v>
      </c>
      <c r="L279" s="7" t="str">
        <f>_xlfn.XLOOKUP(Table1[[#This Row],[PARTNER]],[1]Popis_poslovnih_partnera!$A$2:$A$222,[1]Popis_poslovnih_partnera!$I$2:$I$222,0,0)</f>
        <v>56523220122</v>
      </c>
    </row>
    <row r="280" spans="1:12" x14ac:dyDescent="0.25">
      <c r="A280" s="4">
        <v>45887</v>
      </c>
      <c r="B280" t="s">
        <v>11</v>
      </c>
      <c r="D280" s="3" t="s">
        <v>48</v>
      </c>
      <c r="E280">
        <v>0</v>
      </c>
      <c r="F280" s="3" t="s">
        <v>49</v>
      </c>
      <c r="G280" s="3"/>
      <c r="H280" s="3"/>
      <c r="I280" s="3">
        <v>1876.62</v>
      </c>
      <c r="J280">
        <v>0</v>
      </c>
      <c r="K280">
        <v>7643</v>
      </c>
      <c r="L280" s="7">
        <f>_xlfn.XLOOKUP(Table1[[#This Row],[PARTNER]],[1]Popis_poslovnih_partnera!$A$2:$A$222,[1]Popis_poslovnih_partnera!$I$2:$I$222,0,0)</f>
        <v>0</v>
      </c>
    </row>
    <row r="281" spans="1:12" x14ac:dyDescent="0.25">
      <c r="A281" s="4">
        <v>45887</v>
      </c>
      <c r="B281" t="s">
        <v>11</v>
      </c>
      <c r="D281" s="3" t="s">
        <v>257</v>
      </c>
      <c r="E281">
        <v>0</v>
      </c>
      <c r="F281" s="3" t="s">
        <v>258</v>
      </c>
      <c r="G281" s="3" t="s">
        <v>259</v>
      </c>
      <c r="H281" s="3" t="s">
        <v>355</v>
      </c>
      <c r="I281" s="3">
        <v>80</v>
      </c>
      <c r="J281">
        <v>0</v>
      </c>
      <c r="K281">
        <v>7643</v>
      </c>
      <c r="L281" s="7">
        <f>_xlfn.XLOOKUP(Table1[[#This Row],[PARTNER]],[1]Popis_poslovnih_partnera!$A$2:$A$222,[1]Popis_poslovnih_partnera!$I$2:$I$222,0,0)</f>
        <v>0</v>
      </c>
    </row>
    <row r="282" spans="1:12" x14ac:dyDescent="0.25">
      <c r="A282" s="4">
        <v>45887</v>
      </c>
      <c r="B282" t="s">
        <v>11</v>
      </c>
      <c r="D282" s="3" t="s">
        <v>50</v>
      </c>
      <c r="E282">
        <v>0</v>
      </c>
      <c r="F282" s="3" t="s">
        <v>51</v>
      </c>
      <c r="G282" s="3" t="s">
        <v>112</v>
      </c>
      <c r="H282" s="3" t="s">
        <v>355</v>
      </c>
      <c r="I282" s="3">
        <v>137.5</v>
      </c>
      <c r="J282">
        <v>0</v>
      </c>
      <c r="K282">
        <v>7643</v>
      </c>
      <c r="L282" s="7">
        <f>_xlfn.XLOOKUP(Table1[[#This Row],[PARTNER]],[1]Popis_poslovnih_partnera!$A$2:$A$222,[1]Popis_poslovnih_partnera!$I$2:$I$222,0,0)</f>
        <v>0</v>
      </c>
    </row>
    <row r="283" spans="1:12" x14ac:dyDescent="0.25">
      <c r="A283" s="4">
        <v>45887</v>
      </c>
      <c r="B283" t="s">
        <v>11</v>
      </c>
      <c r="D283" s="3" t="s">
        <v>50</v>
      </c>
      <c r="E283">
        <v>0</v>
      </c>
      <c r="F283" s="3" t="s">
        <v>51</v>
      </c>
      <c r="G283" s="3" t="s">
        <v>112</v>
      </c>
      <c r="H283" s="3" t="s">
        <v>355</v>
      </c>
      <c r="I283" s="3">
        <v>400</v>
      </c>
      <c r="J283">
        <v>0</v>
      </c>
      <c r="K283">
        <v>7643</v>
      </c>
      <c r="L283" s="7">
        <f>_xlfn.XLOOKUP(Table1[[#This Row],[PARTNER]],[1]Popis_poslovnih_partnera!$A$2:$A$222,[1]Popis_poslovnih_partnera!$I$2:$I$222,0,0)</f>
        <v>0</v>
      </c>
    </row>
    <row r="284" spans="1:12" x14ac:dyDescent="0.25">
      <c r="A284" s="4">
        <v>45887</v>
      </c>
      <c r="B284" t="s">
        <v>11</v>
      </c>
      <c r="D284" s="3" t="s">
        <v>162</v>
      </c>
      <c r="E284">
        <v>0</v>
      </c>
      <c r="F284" s="3" t="s">
        <v>163</v>
      </c>
      <c r="G284" s="3" t="s">
        <v>260</v>
      </c>
      <c r="H284" s="3" t="s">
        <v>355</v>
      </c>
      <c r="I284" s="3">
        <v>150</v>
      </c>
      <c r="J284">
        <v>0</v>
      </c>
      <c r="K284">
        <v>7643</v>
      </c>
      <c r="L284" s="7">
        <f>_xlfn.XLOOKUP(Table1[[#This Row],[PARTNER]],[1]Popis_poslovnih_partnera!$A$2:$A$222,[1]Popis_poslovnih_partnera!$I$2:$I$222,0,0)</f>
        <v>0</v>
      </c>
    </row>
    <row r="285" spans="1:12" x14ac:dyDescent="0.25">
      <c r="A285" s="4">
        <v>45887</v>
      </c>
      <c r="B285" t="s">
        <v>11</v>
      </c>
      <c r="D285" s="3" t="s">
        <v>162</v>
      </c>
      <c r="E285">
        <v>0</v>
      </c>
      <c r="F285" s="3" t="s">
        <v>163</v>
      </c>
      <c r="G285" s="3" t="s">
        <v>260</v>
      </c>
      <c r="H285" s="3" t="s">
        <v>355</v>
      </c>
      <c r="I285" s="3">
        <v>150</v>
      </c>
      <c r="J285">
        <v>0</v>
      </c>
      <c r="K285">
        <v>7643</v>
      </c>
      <c r="L285" s="7">
        <f>_xlfn.XLOOKUP(Table1[[#This Row],[PARTNER]],[1]Popis_poslovnih_partnera!$A$2:$A$222,[1]Popis_poslovnih_partnera!$I$2:$I$222,0,0)</f>
        <v>0</v>
      </c>
    </row>
    <row r="286" spans="1:12" x14ac:dyDescent="0.25">
      <c r="A286" s="4">
        <v>45887</v>
      </c>
      <c r="B286" t="s">
        <v>11</v>
      </c>
      <c r="D286" s="3" t="s">
        <v>162</v>
      </c>
      <c r="E286">
        <v>0</v>
      </c>
      <c r="F286" s="3" t="s">
        <v>163</v>
      </c>
      <c r="G286" s="3" t="s">
        <v>260</v>
      </c>
      <c r="H286" s="3" t="s">
        <v>355</v>
      </c>
      <c r="I286" s="3">
        <v>100</v>
      </c>
      <c r="J286">
        <v>0</v>
      </c>
      <c r="K286">
        <v>7643</v>
      </c>
      <c r="L286" s="7">
        <f>_xlfn.XLOOKUP(Table1[[#This Row],[PARTNER]],[1]Popis_poslovnih_partnera!$A$2:$A$222,[1]Popis_poslovnih_partnera!$I$2:$I$222,0,0)</f>
        <v>0</v>
      </c>
    </row>
    <row r="287" spans="1:12" x14ac:dyDescent="0.25">
      <c r="A287" s="4">
        <v>45887</v>
      </c>
      <c r="B287" t="s">
        <v>11</v>
      </c>
      <c r="D287" s="3" t="s">
        <v>261</v>
      </c>
      <c r="E287">
        <v>0</v>
      </c>
      <c r="F287" s="3" t="s">
        <v>262</v>
      </c>
      <c r="G287" s="3" t="s">
        <v>260</v>
      </c>
      <c r="H287" s="3" t="s">
        <v>355</v>
      </c>
      <c r="I287" s="3">
        <v>150</v>
      </c>
      <c r="J287">
        <v>0</v>
      </c>
      <c r="K287">
        <v>7643</v>
      </c>
      <c r="L287" s="7">
        <f>_xlfn.XLOOKUP(Table1[[#This Row],[PARTNER]],[1]Popis_poslovnih_partnera!$A$2:$A$222,[1]Popis_poslovnih_partnera!$I$2:$I$222,0,0)</f>
        <v>0</v>
      </c>
    </row>
    <row r="288" spans="1:12" x14ac:dyDescent="0.25">
      <c r="A288" s="4">
        <v>45887</v>
      </c>
      <c r="B288" t="s">
        <v>11</v>
      </c>
      <c r="D288" s="3" t="s">
        <v>261</v>
      </c>
      <c r="E288">
        <v>0</v>
      </c>
      <c r="F288" s="3" t="s">
        <v>262</v>
      </c>
      <c r="G288" s="3" t="s">
        <v>260</v>
      </c>
      <c r="H288" s="3" t="s">
        <v>355</v>
      </c>
      <c r="I288" s="3">
        <v>150</v>
      </c>
      <c r="J288">
        <v>0</v>
      </c>
      <c r="K288">
        <v>7643</v>
      </c>
      <c r="L288" s="7">
        <f>_xlfn.XLOOKUP(Table1[[#This Row],[PARTNER]],[1]Popis_poslovnih_partnera!$A$2:$A$222,[1]Popis_poslovnih_partnera!$I$2:$I$222,0,0)</f>
        <v>0</v>
      </c>
    </row>
    <row r="289" spans="1:12" x14ac:dyDescent="0.25">
      <c r="A289" s="4">
        <v>45887</v>
      </c>
      <c r="B289" t="s">
        <v>11</v>
      </c>
      <c r="D289" s="3" t="s">
        <v>261</v>
      </c>
      <c r="E289">
        <v>0</v>
      </c>
      <c r="F289" s="3" t="s">
        <v>262</v>
      </c>
      <c r="G289" s="3" t="s">
        <v>260</v>
      </c>
      <c r="H289" s="3" t="s">
        <v>355</v>
      </c>
      <c r="I289" s="3">
        <v>150</v>
      </c>
      <c r="J289">
        <v>0</v>
      </c>
      <c r="K289">
        <v>7643</v>
      </c>
      <c r="L289" s="7">
        <f>_xlfn.XLOOKUP(Table1[[#This Row],[PARTNER]],[1]Popis_poslovnih_partnera!$A$2:$A$222,[1]Popis_poslovnih_partnera!$I$2:$I$222,0,0)</f>
        <v>0</v>
      </c>
    </row>
    <row r="290" spans="1:12" x14ac:dyDescent="0.25">
      <c r="A290" s="4">
        <v>45887</v>
      </c>
      <c r="B290" t="s">
        <v>11</v>
      </c>
      <c r="D290" s="3" t="s">
        <v>261</v>
      </c>
      <c r="E290">
        <v>0</v>
      </c>
      <c r="F290" s="3" t="s">
        <v>262</v>
      </c>
      <c r="G290" s="3" t="s">
        <v>260</v>
      </c>
      <c r="H290" s="3" t="s">
        <v>355</v>
      </c>
      <c r="I290" s="3">
        <v>150</v>
      </c>
      <c r="J290">
        <v>0</v>
      </c>
      <c r="K290">
        <v>7643</v>
      </c>
      <c r="L290" s="7">
        <f>_xlfn.XLOOKUP(Table1[[#This Row],[PARTNER]],[1]Popis_poslovnih_partnera!$A$2:$A$222,[1]Popis_poslovnih_partnera!$I$2:$I$222,0,0)</f>
        <v>0</v>
      </c>
    </row>
    <row r="291" spans="1:12" x14ac:dyDescent="0.25">
      <c r="A291" s="4">
        <v>45887</v>
      </c>
      <c r="B291" t="s">
        <v>11</v>
      </c>
      <c r="D291" s="3" t="s">
        <v>261</v>
      </c>
      <c r="E291">
        <v>0</v>
      </c>
      <c r="F291" s="3" t="s">
        <v>262</v>
      </c>
      <c r="G291" s="3" t="s">
        <v>260</v>
      </c>
      <c r="H291" s="3" t="s">
        <v>355</v>
      </c>
      <c r="I291" s="3">
        <v>100</v>
      </c>
      <c r="J291">
        <v>0</v>
      </c>
      <c r="K291">
        <v>7643</v>
      </c>
      <c r="L291" s="7">
        <f>_xlfn.XLOOKUP(Table1[[#This Row],[PARTNER]],[1]Popis_poslovnih_partnera!$A$2:$A$222,[1]Popis_poslovnih_partnera!$I$2:$I$222,0,0)</f>
        <v>0</v>
      </c>
    </row>
    <row r="292" spans="1:12" x14ac:dyDescent="0.25">
      <c r="A292" s="4">
        <v>45887</v>
      </c>
      <c r="B292" t="s">
        <v>11</v>
      </c>
      <c r="D292" s="3" t="s">
        <v>261</v>
      </c>
      <c r="E292">
        <v>0</v>
      </c>
      <c r="F292" s="3" t="s">
        <v>262</v>
      </c>
      <c r="G292" s="3" t="s">
        <v>260</v>
      </c>
      <c r="H292" s="3" t="s">
        <v>355</v>
      </c>
      <c r="I292" s="3">
        <v>100</v>
      </c>
      <c r="J292">
        <v>0</v>
      </c>
      <c r="K292">
        <v>7643</v>
      </c>
      <c r="L292" s="7">
        <f>_xlfn.XLOOKUP(Table1[[#This Row],[PARTNER]],[1]Popis_poslovnih_partnera!$A$2:$A$222,[1]Popis_poslovnih_partnera!$I$2:$I$222,0,0)</f>
        <v>0</v>
      </c>
    </row>
    <row r="293" spans="1:12" x14ac:dyDescent="0.25">
      <c r="A293" s="4">
        <v>45887</v>
      </c>
      <c r="B293" t="s">
        <v>11</v>
      </c>
      <c r="D293" s="3" t="s">
        <v>261</v>
      </c>
      <c r="E293">
        <v>0</v>
      </c>
      <c r="F293" s="3" t="s">
        <v>262</v>
      </c>
      <c r="G293" s="3" t="s">
        <v>260</v>
      </c>
      <c r="H293" s="3" t="s">
        <v>355</v>
      </c>
      <c r="I293" s="3">
        <v>150</v>
      </c>
      <c r="J293">
        <v>0</v>
      </c>
      <c r="K293">
        <v>7643</v>
      </c>
      <c r="L293" s="7">
        <f>_xlfn.XLOOKUP(Table1[[#This Row],[PARTNER]],[1]Popis_poslovnih_partnera!$A$2:$A$222,[1]Popis_poslovnih_partnera!$I$2:$I$222,0,0)</f>
        <v>0</v>
      </c>
    </row>
    <row r="294" spans="1:12" x14ac:dyDescent="0.25">
      <c r="A294" s="4">
        <v>45887</v>
      </c>
      <c r="B294" t="s">
        <v>11</v>
      </c>
      <c r="D294" s="3" t="s">
        <v>263</v>
      </c>
      <c r="E294">
        <v>0</v>
      </c>
      <c r="F294" s="3" t="s">
        <v>264</v>
      </c>
      <c r="G294" s="3" t="s">
        <v>265</v>
      </c>
      <c r="H294" s="3" t="s">
        <v>355</v>
      </c>
      <c r="I294" s="3">
        <v>1566</v>
      </c>
      <c r="J294">
        <v>0</v>
      </c>
      <c r="K294">
        <v>7643</v>
      </c>
      <c r="L294" s="7">
        <f>_xlfn.XLOOKUP(Table1[[#This Row],[PARTNER]],[1]Popis_poslovnih_partnera!$A$2:$A$222,[1]Popis_poslovnih_partnera!$I$2:$I$222,0,0)</f>
        <v>0</v>
      </c>
    </row>
    <row r="295" spans="1:12" x14ac:dyDescent="0.25">
      <c r="A295" s="4">
        <v>45887</v>
      </c>
      <c r="B295" t="s">
        <v>11</v>
      </c>
      <c r="D295" s="3" t="s">
        <v>53</v>
      </c>
      <c r="E295">
        <v>0</v>
      </c>
      <c r="F295" s="3" t="s">
        <v>54</v>
      </c>
      <c r="G295" s="3" t="s">
        <v>266</v>
      </c>
      <c r="H295" s="3" t="s">
        <v>267</v>
      </c>
      <c r="I295" s="3">
        <v>2333.3200000000002</v>
      </c>
      <c r="J295">
        <v>0</v>
      </c>
      <c r="K295">
        <v>7643</v>
      </c>
      <c r="L295" s="14">
        <v>60369211761</v>
      </c>
    </row>
    <row r="296" spans="1:12" hidden="1" x14ac:dyDescent="0.25">
      <c r="A296" s="1">
        <v>45887</v>
      </c>
      <c r="B296" t="s">
        <v>11</v>
      </c>
      <c r="D296" t="s">
        <v>63</v>
      </c>
      <c r="E296">
        <v>0</v>
      </c>
      <c r="F296" t="s">
        <v>64</v>
      </c>
      <c r="G296" t="s">
        <v>65</v>
      </c>
      <c r="H296"/>
      <c r="I296">
        <v>0</v>
      </c>
      <c r="J296">
        <v>6540.16</v>
      </c>
      <c r="K296">
        <v>7643</v>
      </c>
      <c r="L296"/>
    </row>
    <row r="297" spans="1:12" hidden="1" x14ac:dyDescent="0.25">
      <c r="A297" s="1">
        <v>45887</v>
      </c>
      <c r="B297" t="s">
        <v>11</v>
      </c>
      <c r="D297" t="s">
        <v>63</v>
      </c>
      <c r="E297">
        <v>0</v>
      </c>
      <c r="F297" t="s">
        <v>64</v>
      </c>
      <c r="G297" t="s">
        <v>65</v>
      </c>
      <c r="H297"/>
      <c r="I297">
        <v>0</v>
      </c>
      <c r="J297">
        <v>7395.91</v>
      </c>
      <c r="K297">
        <v>7643</v>
      </c>
      <c r="L297"/>
    </row>
    <row r="298" spans="1:12" hidden="1" x14ac:dyDescent="0.25">
      <c r="A298" s="1">
        <v>45887</v>
      </c>
      <c r="B298" t="s">
        <v>11</v>
      </c>
      <c r="D298" t="s">
        <v>66</v>
      </c>
      <c r="E298">
        <v>0</v>
      </c>
      <c r="F298" t="s">
        <v>67</v>
      </c>
      <c r="G298" t="s">
        <v>68</v>
      </c>
      <c r="H298"/>
      <c r="I298">
        <v>0</v>
      </c>
      <c r="J298">
        <v>1686.48</v>
      </c>
      <c r="K298">
        <v>7643</v>
      </c>
      <c r="L298"/>
    </row>
    <row r="299" spans="1:12" hidden="1" x14ac:dyDescent="0.25">
      <c r="A299" s="1">
        <v>45887</v>
      </c>
      <c r="B299" t="s">
        <v>11</v>
      </c>
      <c r="D299" t="s">
        <v>69</v>
      </c>
      <c r="E299">
        <v>0</v>
      </c>
      <c r="F299" t="s">
        <v>70</v>
      </c>
      <c r="G299" t="s">
        <v>71</v>
      </c>
      <c r="H299"/>
      <c r="I299">
        <v>0</v>
      </c>
      <c r="J299">
        <v>21795.08</v>
      </c>
      <c r="K299">
        <v>7643</v>
      </c>
      <c r="L299"/>
    </row>
    <row r="300" spans="1:12" hidden="1" x14ac:dyDescent="0.25">
      <c r="A300" s="1">
        <v>45887</v>
      </c>
      <c r="B300" t="s">
        <v>11</v>
      </c>
      <c r="D300" t="s">
        <v>72</v>
      </c>
      <c r="E300">
        <v>0</v>
      </c>
      <c r="F300" t="s">
        <v>73</v>
      </c>
      <c r="G300" t="s">
        <v>74</v>
      </c>
      <c r="H300"/>
      <c r="I300">
        <v>0</v>
      </c>
      <c r="J300">
        <v>3383.89</v>
      </c>
      <c r="K300">
        <v>7643</v>
      </c>
      <c r="L300"/>
    </row>
    <row r="301" spans="1:12" hidden="1" x14ac:dyDescent="0.25">
      <c r="A301" s="1">
        <v>45887</v>
      </c>
      <c r="B301" t="s">
        <v>11</v>
      </c>
      <c r="D301" t="s">
        <v>75</v>
      </c>
      <c r="E301">
        <v>0</v>
      </c>
      <c r="F301" t="s">
        <v>76</v>
      </c>
      <c r="G301" t="s">
        <v>77</v>
      </c>
      <c r="H301"/>
      <c r="I301">
        <v>0</v>
      </c>
      <c r="J301">
        <v>2520</v>
      </c>
      <c r="K301">
        <v>7643</v>
      </c>
      <c r="L301"/>
    </row>
    <row r="302" spans="1:12" hidden="1" x14ac:dyDescent="0.25">
      <c r="A302" s="1">
        <v>45887</v>
      </c>
      <c r="B302" t="s">
        <v>11</v>
      </c>
      <c r="D302" t="s">
        <v>78</v>
      </c>
      <c r="E302">
        <v>0</v>
      </c>
      <c r="F302" t="s">
        <v>79</v>
      </c>
      <c r="G302" t="s">
        <v>80</v>
      </c>
      <c r="H302"/>
      <c r="I302">
        <v>0</v>
      </c>
      <c r="J302">
        <v>116.47</v>
      </c>
      <c r="K302">
        <v>7643</v>
      </c>
      <c r="L302"/>
    </row>
    <row r="303" spans="1:12" hidden="1" x14ac:dyDescent="0.25">
      <c r="A303" s="1">
        <v>45887</v>
      </c>
      <c r="B303" t="s">
        <v>11</v>
      </c>
      <c r="D303" t="s">
        <v>78</v>
      </c>
      <c r="E303">
        <v>0</v>
      </c>
      <c r="F303" t="s">
        <v>79</v>
      </c>
      <c r="G303" t="s">
        <v>80</v>
      </c>
      <c r="H303"/>
      <c r="I303">
        <v>0</v>
      </c>
      <c r="J303">
        <v>208.82</v>
      </c>
      <c r="K303">
        <v>7643</v>
      </c>
      <c r="L303"/>
    </row>
    <row r="304" spans="1:12" hidden="1" x14ac:dyDescent="0.25">
      <c r="A304" s="1">
        <v>45887</v>
      </c>
      <c r="B304" t="s">
        <v>11</v>
      </c>
      <c r="D304" t="s">
        <v>78</v>
      </c>
      <c r="E304">
        <v>0</v>
      </c>
      <c r="F304" t="s">
        <v>79</v>
      </c>
      <c r="G304" t="s">
        <v>80</v>
      </c>
      <c r="H304"/>
      <c r="I304">
        <v>0</v>
      </c>
      <c r="J304">
        <v>297.94</v>
      </c>
      <c r="K304">
        <v>7643</v>
      </c>
      <c r="L304"/>
    </row>
    <row r="305" spans="1:12" hidden="1" x14ac:dyDescent="0.25">
      <c r="A305" s="1">
        <v>45887</v>
      </c>
      <c r="B305" t="s">
        <v>11</v>
      </c>
      <c r="D305" t="s">
        <v>78</v>
      </c>
      <c r="E305">
        <v>0</v>
      </c>
      <c r="F305" t="s">
        <v>79</v>
      </c>
      <c r="G305" t="s">
        <v>80</v>
      </c>
      <c r="H305"/>
      <c r="I305">
        <v>0</v>
      </c>
      <c r="J305">
        <v>613.53</v>
      </c>
      <c r="K305">
        <v>7643</v>
      </c>
      <c r="L305"/>
    </row>
    <row r="306" spans="1:12" hidden="1" x14ac:dyDescent="0.25">
      <c r="A306" s="1">
        <v>45887</v>
      </c>
      <c r="B306" t="s">
        <v>11</v>
      </c>
      <c r="D306" t="s">
        <v>83</v>
      </c>
      <c r="E306">
        <v>0</v>
      </c>
      <c r="F306" t="s">
        <v>84</v>
      </c>
      <c r="G306" t="s">
        <v>85</v>
      </c>
      <c r="H306"/>
      <c r="I306">
        <v>0</v>
      </c>
      <c r="J306">
        <v>59</v>
      </c>
      <c r="K306">
        <v>7643</v>
      </c>
      <c r="L306"/>
    </row>
    <row r="307" spans="1:12" hidden="1" x14ac:dyDescent="0.25">
      <c r="A307" s="1">
        <v>45887</v>
      </c>
      <c r="B307" t="s">
        <v>11</v>
      </c>
      <c r="D307" t="s">
        <v>83</v>
      </c>
      <c r="E307">
        <v>0</v>
      </c>
      <c r="F307" t="s">
        <v>84</v>
      </c>
      <c r="G307" t="s">
        <v>85</v>
      </c>
      <c r="H307"/>
      <c r="I307">
        <v>0</v>
      </c>
      <c r="J307">
        <v>1731.47</v>
      </c>
      <c r="K307">
        <v>7643</v>
      </c>
      <c r="L307"/>
    </row>
    <row r="308" spans="1:12" hidden="1" x14ac:dyDescent="0.25">
      <c r="A308" s="1">
        <v>45887</v>
      </c>
      <c r="B308" t="s">
        <v>11</v>
      </c>
      <c r="D308" t="s">
        <v>86</v>
      </c>
      <c r="E308">
        <v>0</v>
      </c>
      <c r="F308" t="s">
        <v>87</v>
      </c>
      <c r="G308" t="s">
        <v>88</v>
      </c>
      <c r="H308"/>
      <c r="I308">
        <v>0</v>
      </c>
      <c r="J308">
        <v>15</v>
      </c>
      <c r="K308">
        <v>7643</v>
      </c>
      <c r="L308"/>
    </row>
    <row r="309" spans="1:12" hidden="1" x14ac:dyDescent="0.25">
      <c r="A309" s="1">
        <v>45887</v>
      </c>
      <c r="B309" t="s">
        <v>11</v>
      </c>
      <c r="D309" t="s">
        <v>86</v>
      </c>
      <c r="E309">
        <v>0</v>
      </c>
      <c r="F309" t="s">
        <v>87</v>
      </c>
      <c r="G309" t="s">
        <v>88</v>
      </c>
      <c r="H309"/>
      <c r="I309">
        <v>0</v>
      </c>
      <c r="J309">
        <v>30</v>
      </c>
      <c r="K309">
        <v>7643</v>
      </c>
      <c r="L309"/>
    </row>
    <row r="310" spans="1:12" hidden="1" x14ac:dyDescent="0.25">
      <c r="A310" s="1">
        <v>45887</v>
      </c>
      <c r="B310" t="s">
        <v>11</v>
      </c>
      <c r="D310" t="s">
        <v>86</v>
      </c>
      <c r="E310">
        <v>0</v>
      </c>
      <c r="F310" t="s">
        <v>87</v>
      </c>
      <c r="G310" t="s">
        <v>88</v>
      </c>
      <c r="H310"/>
      <c r="I310">
        <v>0</v>
      </c>
      <c r="J310">
        <v>30</v>
      </c>
      <c r="K310">
        <v>7643</v>
      </c>
      <c r="L310"/>
    </row>
    <row r="311" spans="1:12" hidden="1" x14ac:dyDescent="0.25">
      <c r="A311" s="1">
        <v>45887</v>
      </c>
      <c r="B311" t="s">
        <v>11</v>
      </c>
      <c r="D311" t="s">
        <v>86</v>
      </c>
      <c r="E311">
        <v>0</v>
      </c>
      <c r="F311" t="s">
        <v>87</v>
      </c>
      <c r="G311" t="s">
        <v>88</v>
      </c>
      <c r="H311"/>
      <c r="I311">
        <v>0</v>
      </c>
      <c r="J311">
        <v>585</v>
      </c>
      <c r="K311">
        <v>7643</v>
      </c>
      <c r="L311"/>
    </row>
    <row r="312" spans="1:12" hidden="1" x14ac:dyDescent="0.25">
      <c r="A312" s="1">
        <v>45887</v>
      </c>
      <c r="B312" t="s">
        <v>89</v>
      </c>
      <c r="D312" t="s">
        <v>268</v>
      </c>
      <c r="E312">
        <v>43</v>
      </c>
      <c r="F312" t="s">
        <v>269</v>
      </c>
      <c r="G312"/>
      <c r="H312" t="s">
        <v>270</v>
      </c>
      <c r="I312">
        <v>0</v>
      </c>
      <c r="J312">
        <v>359.84</v>
      </c>
      <c r="K312">
        <v>7655</v>
      </c>
      <c r="L312"/>
    </row>
    <row r="313" spans="1:12" hidden="1" x14ac:dyDescent="0.25">
      <c r="A313" s="1">
        <v>45887</v>
      </c>
      <c r="B313" t="s">
        <v>89</v>
      </c>
      <c r="D313" t="s">
        <v>271</v>
      </c>
      <c r="E313">
        <v>0</v>
      </c>
      <c r="F313" t="s">
        <v>272</v>
      </c>
      <c r="G313" t="s">
        <v>273</v>
      </c>
      <c r="H313" t="s">
        <v>270</v>
      </c>
      <c r="I313">
        <v>359.84</v>
      </c>
      <c r="J313">
        <v>0</v>
      </c>
      <c r="K313">
        <v>7655</v>
      </c>
      <c r="L313"/>
    </row>
    <row r="314" spans="1:12" hidden="1" x14ac:dyDescent="0.25">
      <c r="A314" s="1">
        <v>45887</v>
      </c>
      <c r="B314" t="s">
        <v>89</v>
      </c>
      <c r="D314" t="s">
        <v>109</v>
      </c>
      <c r="E314">
        <v>99</v>
      </c>
      <c r="F314" t="s">
        <v>274</v>
      </c>
      <c r="G314"/>
      <c r="H314" t="s">
        <v>275</v>
      </c>
      <c r="I314">
        <v>0</v>
      </c>
      <c r="J314">
        <v>2475</v>
      </c>
      <c r="K314">
        <v>7657</v>
      </c>
      <c r="L314"/>
    </row>
    <row r="315" spans="1:12" hidden="1" x14ac:dyDescent="0.25">
      <c r="A315" s="1">
        <v>45887</v>
      </c>
      <c r="B315" t="s">
        <v>89</v>
      </c>
      <c r="D315" t="s">
        <v>50</v>
      </c>
      <c r="E315">
        <v>0</v>
      </c>
      <c r="F315" t="s">
        <v>51</v>
      </c>
      <c r="G315" t="s">
        <v>276</v>
      </c>
      <c r="H315" t="s">
        <v>275</v>
      </c>
      <c r="I315">
        <v>2475</v>
      </c>
      <c r="J315">
        <v>0</v>
      </c>
      <c r="K315">
        <v>7657</v>
      </c>
      <c r="L315"/>
    </row>
    <row r="316" spans="1:12" hidden="1" x14ac:dyDescent="0.25">
      <c r="A316" s="1">
        <v>45888</v>
      </c>
      <c r="B316" t="s">
        <v>11</v>
      </c>
      <c r="D316" t="s">
        <v>12</v>
      </c>
      <c r="E316">
        <v>0</v>
      </c>
      <c r="F316" t="s">
        <v>13</v>
      </c>
      <c r="G316"/>
      <c r="H316"/>
      <c r="I316">
        <v>18388.84</v>
      </c>
      <c r="J316">
        <v>49405.54</v>
      </c>
      <c r="K316">
        <v>7644</v>
      </c>
      <c r="L316"/>
    </row>
    <row r="317" spans="1:12" x14ac:dyDescent="0.25">
      <c r="A317" s="4">
        <v>45888</v>
      </c>
      <c r="B317" t="s">
        <v>11</v>
      </c>
      <c r="D317" s="3" t="s">
        <v>50</v>
      </c>
      <c r="E317">
        <v>0</v>
      </c>
      <c r="F317" s="3" t="s">
        <v>51</v>
      </c>
      <c r="G317" s="3" t="s">
        <v>277</v>
      </c>
      <c r="H317" s="3" t="s">
        <v>278</v>
      </c>
      <c r="I317" s="3">
        <v>10000</v>
      </c>
      <c r="J317">
        <v>0</v>
      </c>
      <c r="K317">
        <v>7644</v>
      </c>
      <c r="L317" s="13" t="s">
        <v>357</v>
      </c>
    </row>
    <row r="318" spans="1:12" x14ac:dyDescent="0.25">
      <c r="A318" s="4">
        <v>45888</v>
      </c>
      <c r="B318" t="s">
        <v>11</v>
      </c>
      <c r="D318" s="3" t="s">
        <v>53</v>
      </c>
      <c r="E318">
        <v>0</v>
      </c>
      <c r="F318" s="3" t="s">
        <v>54</v>
      </c>
      <c r="G318" s="3" t="s">
        <v>119</v>
      </c>
      <c r="H318" s="3" t="s">
        <v>279</v>
      </c>
      <c r="I318" s="3">
        <v>3500</v>
      </c>
      <c r="J318">
        <v>0</v>
      </c>
      <c r="K318">
        <v>7644</v>
      </c>
      <c r="L318" s="7">
        <v>61357606611</v>
      </c>
    </row>
    <row r="319" spans="1:12" x14ac:dyDescent="0.25">
      <c r="A319" s="4">
        <v>45888</v>
      </c>
      <c r="B319" t="s">
        <v>11</v>
      </c>
      <c r="D319" s="3" t="s">
        <v>53</v>
      </c>
      <c r="E319">
        <v>0</v>
      </c>
      <c r="F319" s="3" t="s">
        <v>54</v>
      </c>
      <c r="G319" s="3" t="s">
        <v>58</v>
      </c>
      <c r="H319" s="3" t="s">
        <v>280</v>
      </c>
      <c r="I319" s="3">
        <v>4000</v>
      </c>
      <c r="J319">
        <v>0</v>
      </c>
      <c r="K319">
        <v>7644</v>
      </c>
      <c r="L319" s="7">
        <v>99016296916</v>
      </c>
    </row>
    <row r="320" spans="1:12" x14ac:dyDescent="0.25">
      <c r="A320" s="4">
        <v>45888</v>
      </c>
      <c r="B320" t="s">
        <v>11</v>
      </c>
      <c r="D320" s="3" t="s">
        <v>60</v>
      </c>
      <c r="E320">
        <v>0</v>
      </c>
      <c r="F320" s="3" t="s">
        <v>61</v>
      </c>
      <c r="G320" s="3" t="s">
        <v>281</v>
      </c>
      <c r="H320" s="3"/>
      <c r="I320" s="3">
        <v>31905.54</v>
      </c>
      <c r="J320">
        <v>0</v>
      </c>
      <c r="K320">
        <v>7644</v>
      </c>
      <c r="L320" s="11" t="s">
        <v>356</v>
      </c>
    </row>
    <row r="321" spans="1:11" customFormat="1" hidden="1" x14ac:dyDescent="0.25">
      <c r="A321" s="1">
        <v>45888</v>
      </c>
      <c r="B321" t="s">
        <v>11</v>
      </c>
      <c r="D321" t="s">
        <v>63</v>
      </c>
      <c r="E321">
        <v>0</v>
      </c>
      <c r="F321" t="s">
        <v>64</v>
      </c>
      <c r="G321" t="s">
        <v>65</v>
      </c>
      <c r="I321">
        <v>0</v>
      </c>
      <c r="J321">
        <v>1367.33</v>
      </c>
      <c r="K321">
        <v>7644</v>
      </c>
    </row>
    <row r="322" spans="1:11" customFormat="1" hidden="1" x14ac:dyDescent="0.25">
      <c r="A322" s="1">
        <v>45888</v>
      </c>
      <c r="B322" t="s">
        <v>11</v>
      </c>
      <c r="D322" t="s">
        <v>63</v>
      </c>
      <c r="E322">
        <v>0</v>
      </c>
      <c r="F322" t="s">
        <v>64</v>
      </c>
      <c r="G322" t="s">
        <v>65</v>
      </c>
      <c r="I322">
        <v>0</v>
      </c>
      <c r="J322">
        <v>3500.25</v>
      </c>
      <c r="K322">
        <v>7644</v>
      </c>
    </row>
    <row r="323" spans="1:11" customFormat="1" hidden="1" x14ac:dyDescent="0.25">
      <c r="A323" s="1">
        <v>45888</v>
      </c>
      <c r="B323" t="s">
        <v>11</v>
      </c>
      <c r="D323" t="s">
        <v>69</v>
      </c>
      <c r="E323">
        <v>0</v>
      </c>
      <c r="F323" t="s">
        <v>70</v>
      </c>
      <c r="G323" t="s">
        <v>71</v>
      </c>
      <c r="I323">
        <v>0</v>
      </c>
      <c r="J323">
        <v>7616.6</v>
      </c>
      <c r="K323">
        <v>7644</v>
      </c>
    </row>
    <row r="324" spans="1:11" customFormat="1" hidden="1" x14ac:dyDescent="0.25">
      <c r="A324" s="1">
        <v>45888</v>
      </c>
      <c r="B324" t="s">
        <v>11</v>
      </c>
      <c r="D324" t="s">
        <v>124</v>
      </c>
      <c r="E324">
        <v>0</v>
      </c>
      <c r="F324" t="s">
        <v>125</v>
      </c>
      <c r="G324" t="s">
        <v>126</v>
      </c>
      <c r="I324">
        <v>0</v>
      </c>
      <c r="J324">
        <v>600</v>
      </c>
      <c r="K324">
        <v>7644</v>
      </c>
    </row>
    <row r="325" spans="1:11" customFormat="1" hidden="1" x14ac:dyDescent="0.25">
      <c r="A325" s="1">
        <v>45888</v>
      </c>
      <c r="B325" t="s">
        <v>11</v>
      </c>
      <c r="D325" t="s">
        <v>78</v>
      </c>
      <c r="E325">
        <v>0</v>
      </c>
      <c r="F325" t="s">
        <v>79</v>
      </c>
      <c r="G325" t="s">
        <v>80</v>
      </c>
      <c r="I325">
        <v>0</v>
      </c>
      <c r="J325">
        <v>42.4</v>
      </c>
      <c r="K325">
        <v>7644</v>
      </c>
    </row>
    <row r="326" spans="1:11" customFormat="1" hidden="1" x14ac:dyDescent="0.25">
      <c r="A326" s="1">
        <v>45888</v>
      </c>
      <c r="B326" t="s">
        <v>11</v>
      </c>
      <c r="D326" t="s">
        <v>78</v>
      </c>
      <c r="E326">
        <v>0</v>
      </c>
      <c r="F326" t="s">
        <v>79</v>
      </c>
      <c r="G326" t="s">
        <v>80</v>
      </c>
      <c r="I326">
        <v>0</v>
      </c>
      <c r="J326">
        <v>161.94999999999999</v>
      </c>
      <c r="K326">
        <v>7644</v>
      </c>
    </row>
    <row r="327" spans="1:11" customFormat="1" hidden="1" x14ac:dyDescent="0.25">
      <c r="A327" s="1">
        <v>45888</v>
      </c>
      <c r="B327" t="s">
        <v>11</v>
      </c>
      <c r="D327" t="s">
        <v>78</v>
      </c>
      <c r="E327">
        <v>0</v>
      </c>
      <c r="F327" t="s">
        <v>79</v>
      </c>
      <c r="G327" t="s">
        <v>80</v>
      </c>
      <c r="I327">
        <v>0</v>
      </c>
      <c r="J327">
        <v>467.42</v>
      </c>
      <c r="K327">
        <v>7644</v>
      </c>
    </row>
    <row r="328" spans="1:11" customFormat="1" hidden="1" x14ac:dyDescent="0.25">
      <c r="A328" s="1">
        <v>45888</v>
      </c>
      <c r="B328" t="s">
        <v>11</v>
      </c>
      <c r="D328" t="s">
        <v>78</v>
      </c>
      <c r="E328">
        <v>0</v>
      </c>
      <c r="F328" t="s">
        <v>79</v>
      </c>
      <c r="G328" t="s">
        <v>80</v>
      </c>
      <c r="I328">
        <v>0</v>
      </c>
      <c r="J328">
        <v>3146</v>
      </c>
      <c r="K328">
        <v>7644</v>
      </c>
    </row>
    <row r="329" spans="1:11" customFormat="1" hidden="1" x14ac:dyDescent="0.25">
      <c r="A329" s="1">
        <v>45888</v>
      </c>
      <c r="B329" t="s">
        <v>11</v>
      </c>
      <c r="D329" t="s">
        <v>83</v>
      </c>
      <c r="E329">
        <v>0</v>
      </c>
      <c r="F329" t="s">
        <v>84</v>
      </c>
      <c r="G329" t="s">
        <v>85</v>
      </c>
      <c r="I329">
        <v>0</v>
      </c>
      <c r="J329">
        <v>1186.8900000000001</v>
      </c>
      <c r="K329">
        <v>7644</v>
      </c>
    </row>
    <row r="330" spans="1:11" customFormat="1" hidden="1" x14ac:dyDescent="0.25">
      <c r="A330" s="1">
        <v>45888</v>
      </c>
      <c r="B330" t="s">
        <v>11</v>
      </c>
      <c r="D330" t="s">
        <v>86</v>
      </c>
      <c r="E330">
        <v>0</v>
      </c>
      <c r="F330" t="s">
        <v>87</v>
      </c>
      <c r="G330" t="s">
        <v>88</v>
      </c>
      <c r="I330">
        <v>0</v>
      </c>
      <c r="J330">
        <v>30</v>
      </c>
      <c r="K330">
        <v>7644</v>
      </c>
    </row>
    <row r="331" spans="1:11" customFormat="1" hidden="1" x14ac:dyDescent="0.25">
      <c r="A331" s="1">
        <v>45888</v>
      </c>
      <c r="B331" t="s">
        <v>11</v>
      </c>
      <c r="D331" t="s">
        <v>86</v>
      </c>
      <c r="E331">
        <v>0</v>
      </c>
      <c r="F331" t="s">
        <v>87</v>
      </c>
      <c r="G331" t="s">
        <v>88</v>
      </c>
      <c r="I331">
        <v>0</v>
      </c>
      <c r="J331">
        <v>30</v>
      </c>
      <c r="K331">
        <v>7644</v>
      </c>
    </row>
    <row r="332" spans="1:11" customFormat="1" hidden="1" x14ac:dyDescent="0.25">
      <c r="A332" s="1">
        <v>45888</v>
      </c>
      <c r="B332" t="s">
        <v>11</v>
      </c>
      <c r="D332" t="s">
        <v>86</v>
      </c>
      <c r="E332">
        <v>0</v>
      </c>
      <c r="F332" t="s">
        <v>87</v>
      </c>
      <c r="G332" t="s">
        <v>88</v>
      </c>
      <c r="I332">
        <v>0</v>
      </c>
      <c r="J332">
        <v>60</v>
      </c>
      <c r="K332">
        <v>7644</v>
      </c>
    </row>
    <row r="333" spans="1:11" customFormat="1" hidden="1" x14ac:dyDescent="0.25">
      <c r="A333" s="1">
        <v>45888</v>
      </c>
      <c r="B333" t="s">
        <v>11</v>
      </c>
      <c r="D333" t="s">
        <v>86</v>
      </c>
      <c r="E333">
        <v>0</v>
      </c>
      <c r="F333" t="s">
        <v>87</v>
      </c>
      <c r="G333" t="s">
        <v>88</v>
      </c>
      <c r="I333">
        <v>0</v>
      </c>
      <c r="J333">
        <v>180</v>
      </c>
      <c r="K333">
        <v>7644</v>
      </c>
    </row>
    <row r="334" spans="1:11" customFormat="1" hidden="1" x14ac:dyDescent="0.25">
      <c r="A334" s="1">
        <v>45888</v>
      </c>
      <c r="B334" t="s">
        <v>89</v>
      </c>
      <c r="D334" t="s">
        <v>20</v>
      </c>
      <c r="E334">
        <v>33</v>
      </c>
      <c r="F334" t="s">
        <v>282</v>
      </c>
      <c r="H334" t="s">
        <v>283</v>
      </c>
      <c r="I334">
        <v>0</v>
      </c>
      <c r="J334">
        <v>530.20000000000005</v>
      </c>
      <c r="K334">
        <v>7656</v>
      </c>
    </row>
    <row r="335" spans="1:11" customFormat="1" hidden="1" x14ac:dyDescent="0.25">
      <c r="A335" s="1">
        <v>45888</v>
      </c>
      <c r="B335" t="s">
        <v>89</v>
      </c>
      <c r="D335" t="s">
        <v>284</v>
      </c>
      <c r="E335">
        <v>0</v>
      </c>
      <c r="F335" t="s">
        <v>285</v>
      </c>
      <c r="G335" t="s">
        <v>286</v>
      </c>
      <c r="H335" t="s">
        <v>283</v>
      </c>
      <c r="I335">
        <v>530.20000000000005</v>
      </c>
      <c r="J335">
        <v>0</v>
      </c>
      <c r="K335">
        <v>7656</v>
      </c>
    </row>
    <row r="336" spans="1:11" customFormat="1" hidden="1" x14ac:dyDescent="0.25">
      <c r="A336" s="1">
        <v>45889</v>
      </c>
      <c r="B336" t="s">
        <v>11</v>
      </c>
      <c r="D336" t="s">
        <v>12</v>
      </c>
      <c r="E336">
        <v>0</v>
      </c>
      <c r="F336" t="s">
        <v>13</v>
      </c>
      <c r="I336">
        <v>11068.75</v>
      </c>
      <c r="J336">
        <v>3324.86</v>
      </c>
      <c r="K336">
        <v>7645</v>
      </c>
    </row>
    <row r="337" spans="1:12" x14ac:dyDescent="0.25">
      <c r="A337" s="4">
        <v>45889</v>
      </c>
      <c r="B337" t="s">
        <v>11</v>
      </c>
      <c r="D337" s="3" t="s">
        <v>287</v>
      </c>
      <c r="E337">
        <v>0</v>
      </c>
      <c r="F337" s="3" t="s">
        <v>288</v>
      </c>
      <c r="G337" s="3" t="s">
        <v>289</v>
      </c>
      <c r="H337" s="3" t="s">
        <v>355</v>
      </c>
      <c r="I337" s="3">
        <v>60</v>
      </c>
      <c r="J337">
        <v>0</v>
      </c>
      <c r="K337">
        <v>7645</v>
      </c>
      <c r="L337" s="7">
        <f>_xlfn.XLOOKUP(Table1[[#This Row],[PARTNER]],[1]Popis_poslovnih_partnera!$A$2:$A$222,[1]Popis_poslovnih_partnera!$I$2:$I$222,0,0)</f>
        <v>0</v>
      </c>
    </row>
    <row r="338" spans="1:12" x14ac:dyDescent="0.25">
      <c r="A338" s="4">
        <v>45889</v>
      </c>
      <c r="B338" t="s">
        <v>11</v>
      </c>
      <c r="D338" s="3" t="s">
        <v>287</v>
      </c>
      <c r="E338">
        <v>0</v>
      </c>
      <c r="F338" s="3" t="s">
        <v>288</v>
      </c>
      <c r="G338" s="3" t="s">
        <v>289</v>
      </c>
      <c r="H338" s="3" t="s">
        <v>355</v>
      </c>
      <c r="I338" s="3">
        <v>60</v>
      </c>
      <c r="J338">
        <v>0</v>
      </c>
      <c r="K338">
        <v>7645</v>
      </c>
      <c r="L338" s="7">
        <f>_xlfn.XLOOKUP(Table1[[#This Row],[PARTNER]],[1]Popis_poslovnih_partnera!$A$2:$A$222,[1]Popis_poslovnih_partnera!$I$2:$I$222,0,0)</f>
        <v>0</v>
      </c>
    </row>
    <row r="339" spans="1:12" x14ac:dyDescent="0.25">
      <c r="A339" s="4">
        <v>45889</v>
      </c>
      <c r="B339" t="s">
        <v>11</v>
      </c>
      <c r="D339" s="3" t="s">
        <v>287</v>
      </c>
      <c r="E339">
        <v>0</v>
      </c>
      <c r="F339" s="3" t="s">
        <v>288</v>
      </c>
      <c r="G339" s="3" t="s">
        <v>289</v>
      </c>
      <c r="H339" s="3" t="s">
        <v>355</v>
      </c>
      <c r="I339" s="3">
        <v>30</v>
      </c>
      <c r="J339">
        <v>0</v>
      </c>
      <c r="K339">
        <v>7645</v>
      </c>
      <c r="L339" s="7">
        <f>_xlfn.XLOOKUP(Table1[[#This Row],[PARTNER]],[1]Popis_poslovnih_partnera!$A$2:$A$222,[1]Popis_poslovnih_partnera!$I$2:$I$222,0,0)</f>
        <v>0</v>
      </c>
    </row>
    <row r="340" spans="1:12" x14ac:dyDescent="0.25">
      <c r="A340" s="4">
        <v>45889</v>
      </c>
      <c r="B340" t="s">
        <v>11</v>
      </c>
      <c r="D340" s="3" t="s">
        <v>287</v>
      </c>
      <c r="E340">
        <v>0</v>
      </c>
      <c r="F340" s="3" t="s">
        <v>288</v>
      </c>
      <c r="G340" s="3" t="s">
        <v>289</v>
      </c>
      <c r="H340" s="3" t="s">
        <v>355</v>
      </c>
      <c r="I340" s="3">
        <v>60</v>
      </c>
      <c r="J340">
        <v>0</v>
      </c>
      <c r="K340">
        <v>7645</v>
      </c>
      <c r="L340" s="7">
        <f>_xlfn.XLOOKUP(Table1[[#This Row],[PARTNER]],[1]Popis_poslovnih_partnera!$A$2:$A$222,[1]Popis_poslovnih_partnera!$I$2:$I$222,0,0)</f>
        <v>0</v>
      </c>
    </row>
    <row r="341" spans="1:12" x14ac:dyDescent="0.25">
      <c r="A341" s="4">
        <v>45889</v>
      </c>
      <c r="B341" t="s">
        <v>11</v>
      </c>
      <c r="D341" s="3" t="s">
        <v>287</v>
      </c>
      <c r="E341">
        <v>0</v>
      </c>
      <c r="F341" s="3" t="s">
        <v>288</v>
      </c>
      <c r="G341" s="3" t="s">
        <v>289</v>
      </c>
      <c r="H341" s="3" t="s">
        <v>355</v>
      </c>
      <c r="I341" s="3">
        <v>379.16</v>
      </c>
      <c r="J341">
        <v>0</v>
      </c>
      <c r="K341">
        <v>7645</v>
      </c>
      <c r="L341" s="7">
        <f>_xlfn.XLOOKUP(Table1[[#This Row],[PARTNER]],[1]Popis_poslovnih_partnera!$A$2:$A$222,[1]Popis_poslovnih_partnera!$I$2:$I$222,0,0)</f>
        <v>0</v>
      </c>
    </row>
    <row r="342" spans="1:12" x14ac:dyDescent="0.25">
      <c r="A342" s="4">
        <v>45889</v>
      </c>
      <c r="B342" t="s">
        <v>11</v>
      </c>
      <c r="D342" s="3" t="s">
        <v>287</v>
      </c>
      <c r="E342">
        <v>0</v>
      </c>
      <c r="F342" s="3" t="s">
        <v>288</v>
      </c>
      <c r="G342" s="3" t="s">
        <v>289</v>
      </c>
      <c r="H342" s="3" t="s">
        <v>355</v>
      </c>
      <c r="I342" s="3">
        <v>30</v>
      </c>
      <c r="J342">
        <v>0</v>
      </c>
      <c r="K342">
        <v>7645</v>
      </c>
      <c r="L342" s="7">
        <f>_xlfn.XLOOKUP(Table1[[#This Row],[PARTNER]],[1]Popis_poslovnih_partnera!$A$2:$A$222,[1]Popis_poslovnih_partnera!$I$2:$I$222,0,0)</f>
        <v>0</v>
      </c>
    </row>
    <row r="343" spans="1:12" x14ac:dyDescent="0.25">
      <c r="A343" s="4">
        <v>45889</v>
      </c>
      <c r="B343" t="s">
        <v>11</v>
      </c>
      <c r="D343" s="3" t="s">
        <v>287</v>
      </c>
      <c r="E343">
        <v>0</v>
      </c>
      <c r="F343" s="3" t="s">
        <v>288</v>
      </c>
      <c r="G343" s="3" t="s">
        <v>289</v>
      </c>
      <c r="H343" s="3" t="s">
        <v>355</v>
      </c>
      <c r="I343" s="3">
        <v>60</v>
      </c>
      <c r="J343">
        <v>0</v>
      </c>
      <c r="K343">
        <v>7645</v>
      </c>
      <c r="L343" s="7">
        <f>_xlfn.XLOOKUP(Table1[[#This Row],[PARTNER]],[1]Popis_poslovnih_partnera!$A$2:$A$222,[1]Popis_poslovnih_partnera!$I$2:$I$222,0,0)</f>
        <v>0</v>
      </c>
    </row>
    <row r="344" spans="1:12" x14ac:dyDescent="0.25">
      <c r="A344" s="4">
        <v>45889</v>
      </c>
      <c r="B344" t="s">
        <v>11</v>
      </c>
      <c r="D344" s="3" t="s">
        <v>287</v>
      </c>
      <c r="E344">
        <v>0</v>
      </c>
      <c r="F344" s="3" t="s">
        <v>288</v>
      </c>
      <c r="G344" s="3" t="s">
        <v>289</v>
      </c>
      <c r="H344" s="3" t="s">
        <v>355</v>
      </c>
      <c r="I344" s="3">
        <v>60</v>
      </c>
      <c r="J344">
        <v>0</v>
      </c>
      <c r="K344">
        <v>7645</v>
      </c>
      <c r="L344" s="7">
        <f>_xlfn.XLOOKUP(Table1[[#This Row],[PARTNER]],[1]Popis_poslovnih_partnera!$A$2:$A$222,[1]Popis_poslovnih_partnera!$I$2:$I$222,0,0)</f>
        <v>0</v>
      </c>
    </row>
    <row r="345" spans="1:12" x14ac:dyDescent="0.25">
      <c r="A345" s="4">
        <v>45889</v>
      </c>
      <c r="B345" t="s">
        <v>11</v>
      </c>
      <c r="D345" s="3" t="s">
        <v>287</v>
      </c>
      <c r="E345">
        <v>0</v>
      </c>
      <c r="F345" s="3" t="s">
        <v>288</v>
      </c>
      <c r="G345" s="3" t="s">
        <v>289</v>
      </c>
      <c r="H345" s="3" t="s">
        <v>355</v>
      </c>
      <c r="I345" s="3">
        <v>-60</v>
      </c>
      <c r="J345">
        <v>0</v>
      </c>
      <c r="K345">
        <v>7645</v>
      </c>
      <c r="L345" s="7">
        <f>_xlfn.XLOOKUP(Table1[[#This Row],[PARTNER]],[1]Popis_poslovnih_partnera!$A$2:$A$222,[1]Popis_poslovnih_partnera!$I$2:$I$222,0,0)</f>
        <v>0</v>
      </c>
    </row>
    <row r="346" spans="1:12" x14ac:dyDescent="0.25">
      <c r="A346" s="4">
        <v>45889</v>
      </c>
      <c r="B346" t="s">
        <v>11</v>
      </c>
      <c r="D346" s="3" t="s">
        <v>287</v>
      </c>
      <c r="E346">
        <v>0</v>
      </c>
      <c r="F346" s="3" t="s">
        <v>288</v>
      </c>
      <c r="G346" s="3" t="s">
        <v>289</v>
      </c>
      <c r="H346" s="3" t="s">
        <v>355</v>
      </c>
      <c r="I346" s="3">
        <v>60</v>
      </c>
      <c r="J346">
        <v>0</v>
      </c>
      <c r="K346">
        <v>7645</v>
      </c>
      <c r="L346" s="7">
        <f>_xlfn.XLOOKUP(Table1[[#This Row],[PARTNER]],[1]Popis_poslovnih_partnera!$A$2:$A$222,[1]Popis_poslovnih_partnera!$I$2:$I$222,0,0)</f>
        <v>0</v>
      </c>
    </row>
    <row r="347" spans="1:12" x14ac:dyDescent="0.25">
      <c r="A347" s="4">
        <v>45889</v>
      </c>
      <c r="B347" t="s">
        <v>11</v>
      </c>
      <c r="D347" s="3" t="s">
        <v>287</v>
      </c>
      <c r="E347">
        <v>0</v>
      </c>
      <c r="F347" s="3" t="s">
        <v>288</v>
      </c>
      <c r="G347" s="3" t="s">
        <v>289</v>
      </c>
      <c r="H347" s="3" t="s">
        <v>355</v>
      </c>
      <c r="I347" s="3">
        <v>30</v>
      </c>
      <c r="J347">
        <v>0</v>
      </c>
      <c r="K347">
        <v>7645</v>
      </c>
      <c r="L347" s="7">
        <f>_xlfn.XLOOKUP(Table1[[#This Row],[PARTNER]],[1]Popis_poslovnih_partnera!$A$2:$A$222,[1]Popis_poslovnih_partnera!$I$2:$I$222,0,0)</f>
        <v>0</v>
      </c>
    </row>
    <row r="348" spans="1:12" x14ac:dyDescent="0.25">
      <c r="A348" s="4">
        <v>45889</v>
      </c>
      <c r="B348" t="s">
        <v>11</v>
      </c>
      <c r="D348" s="3" t="s">
        <v>287</v>
      </c>
      <c r="E348">
        <v>0</v>
      </c>
      <c r="F348" s="3" t="s">
        <v>288</v>
      </c>
      <c r="G348" s="3" t="s">
        <v>289</v>
      </c>
      <c r="H348" s="3" t="s">
        <v>355</v>
      </c>
      <c r="I348" s="3">
        <v>199</v>
      </c>
      <c r="J348">
        <v>0</v>
      </c>
      <c r="K348">
        <v>7645</v>
      </c>
      <c r="L348" s="7">
        <f>_xlfn.XLOOKUP(Table1[[#This Row],[PARTNER]],[1]Popis_poslovnih_partnera!$A$2:$A$222,[1]Popis_poslovnih_partnera!$I$2:$I$222,0,0)</f>
        <v>0</v>
      </c>
    </row>
    <row r="349" spans="1:12" x14ac:dyDescent="0.25">
      <c r="A349" s="4">
        <v>45889</v>
      </c>
      <c r="B349" t="s">
        <v>11</v>
      </c>
      <c r="D349" s="3" t="s">
        <v>287</v>
      </c>
      <c r="E349">
        <v>0</v>
      </c>
      <c r="F349" s="3" t="s">
        <v>288</v>
      </c>
      <c r="G349" s="3" t="s">
        <v>289</v>
      </c>
      <c r="H349" s="3" t="s">
        <v>355</v>
      </c>
      <c r="I349" s="3">
        <v>60</v>
      </c>
      <c r="J349">
        <v>0</v>
      </c>
      <c r="K349">
        <v>7645</v>
      </c>
      <c r="L349" s="7">
        <f>_xlfn.XLOOKUP(Table1[[#This Row],[PARTNER]],[1]Popis_poslovnih_partnera!$A$2:$A$222,[1]Popis_poslovnih_partnera!$I$2:$I$222,0,0)</f>
        <v>0</v>
      </c>
    </row>
    <row r="350" spans="1:12" x14ac:dyDescent="0.25">
      <c r="A350" s="4">
        <v>45889</v>
      </c>
      <c r="B350" t="s">
        <v>11</v>
      </c>
      <c r="D350" s="3" t="s">
        <v>287</v>
      </c>
      <c r="E350">
        <v>0</v>
      </c>
      <c r="F350" s="3" t="s">
        <v>288</v>
      </c>
      <c r="G350" s="3" t="s">
        <v>289</v>
      </c>
      <c r="H350" s="3" t="s">
        <v>355</v>
      </c>
      <c r="I350" s="3">
        <v>60</v>
      </c>
      <c r="J350">
        <v>0</v>
      </c>
      <c r="K350">
        <v>7645</v>
      </c>
      <c r="L350" s="7">
        <f>_xlfn.XLOOKUP(Table1[[#This Row],[PARTNER]],[1]Popis_poslovnih_partnera!$A$2:$A$222,[1]Popis_poslovnih_partnera!$I$2:$I$222,0,0)</f>
        <v>0</v>
      </c>
    </row>
    <row r="351" spans="1:12" x14ac:dyDescent="0.25">
      <c r="A351" s="4">
        <v>45889</v>
      </c>
      <c r="B351" t="s">
        <v>11</v>
      </c>
      <c r="D351" s="3" t="s">
        <v>53</v>
      </c>
      <c r="E351">
        <v>0</v>
      </c>
      <c r="F351" s="3" t="s">
        <v>54</v>
      </c>
      <c r="G351" s="3" t="s">
        <v>291</v>
      </c>
      <c r="H351" s="3" t="s">
        <v>292</v>
      </c>
      <c r="I351" s="3">
        <v>265.45</v>
      </c>
      <c r="J351">
        <v>0</v>
      </c>
      <c r="K351">
        <v>7645</v>
      </c>
      <c r="L351" s="7">
        <f>_xlfn.XLOOKUP(Table1[[#This Row],[PARTNER]],[1]Popis_poslovnih_partnera!$A$2:$A$222,[1]Popis_poslovnih_partnera!$I$2:$I$222,0,0)</f>
        <v>0</v>
      </c>
    </row>
    <row r="352" spans="1:12" x14ac:dyDescent="0.25">
      <c r="A352" s="4">
        <v>45889</v>
      </c>
      <c r="B352" t="s">
        <v>11</v>
      </c>
      <c r="D352" s="3" t="s">
        <v>53</v>
      </c>
      <c r="E352">
        <v>0</v>
      </c>
      <c r="F352" s="3" t="s">
        <v>54</v>
      </c>
      <c r="G352" s="3" t="s">
        <v>291</v>
      </c>
      <c r="H352" s="3" t="s">
        <v>355</v>
      </c>
      <c r="I352" s="3">
        <v>-292</v>
      </c>
      <c r="J352">
        <v>0</v>
      </c>
      <c r="K352">
        <v>7645</v>
      </c>
      <c r="L352" s="7">
        <f>_xlfn.XLOOKUP(Table1[[#This Row],[PARTNER]],[1]Popis_poslovnih_partnera!$A$2:$A$222,[1]Popis_poslovnih_partnera!$I$2:$I$222,0,0)</f>
        <v>0</v>
      </c>
    </row>
    <row r="353" spans="1:12" x14ac:dyDescent="0.25">
      <c r="A353" s="4">
        <v>45889</v>
      </c>
      <c r="B353" t="s">
        <v>11</v>
      </c>
      <c r="D353" s="3" t="s">
        <v>53</v>
      </c>
      <c r="E353">
        <v>0</v>
      </c>
      <c r="F353" s="3" t="s">
        <v>54</v>
      </c>
      <c r="G353" s="3" t="s">
        <v>291</v>
      </c>
      <c r="H353" s="3" t="s">
        <v>355</v>
      </c>
      <c r="I353" s="3">
        <v>292</v>
      </c>
      <c r="J353">
        <v>0</v>
      </c>
      <c r="K353">
        <v>7645</v>
      </c>
      <c r="L353" s="7">
        <f>_xlfn.XLOOKUP(Table1[[#This Row],[PARTNER]],[1]Popis_poslovnih_partnera!$A$2:$A$222,[1]Popis_poslovnih_partnera!$I$2:$I$222,0,0)</f>
        <v>0</v>
      </c>
    </row>
    <row r="354" spans="1:12" x14ac:dyDescent="0.25">
      <c r="A354" s="4">
        <v>45889</v>
      </c>
      <c r="B354" t="s">
        <v>11</v>
      </c>
      <c r="D354" s="3" t="s">
        <v>53</v>
      </c>
      <c r="E354">
        <v>0</v>
      </c>
      <c r="F354" s="3" t="s">
        <v>54</v>
      </c>
      <c r="G354" s="3" t="s">
        <v>291</v>
      </c>
      <c r="H354" s="3" t="s">
        <v>293</v>
      </c>
      <c r="I354" s="3">
        <v>530.9</v>
      </c>
      <c r="J354">
        <v>0</v>
      </c>
      <c r="K354">
        <v>7645</v>
      </c>
      <c r="L354" s="7">
        <f>_xlfn.XLOOKUP(Table1[[#This Row],[PARTNER]],[1]Popis_poslovnih_partnera!$A$2:$A$222,[1]Popis_poslovnih_partnera!$I$2:$I$222,0,0)</f>
        <v>0</v>
      </c>
    </row>
    <row r="355" spans="1:12" x14ac:dyDescent="0.25">
      <c r="A355" s="4">
        <v>45889</v>
      </c>
      <c r="B355" t="s">
        <v>11</v>
      </c>
      <c r="D355" s="3" t="s">
        <v>53</v>
      </c>
      <c r="E355">
        <v>0</v>
      </c>
      <c r="F355" s="3" t="s">
        <v>54</v>
      </c>
      <c r="G355" s="3" t="s">
        <v>291</v>
      </c>
      <c r="H355" s="3" t="s">
        <v>294</v>
      </c>
      <c r="I355" s="3">
        <v>1088.3499999999999</v>
      </c>
      <c r="J355">
        <v>0</v>
      </c>
      <c r="K355">
        <v>7645</v>
      </c>
      <c r="L355" s="7">
        <f>_xlfn.XLOOKUP(Table1[[#This Row],[PARTNER]],[1]Popis_poslovnih_partnera!$A$2:$A$222,[1]Popis_poslovnih_partnera!$I$2:$I$222,0,0)</f>
        <v>0</v>
      </c>
    </row>
    <row r="356" spans="1:12" hidden="1" x14ac:dyDescent="0.25">
      <c r="A356" s="1">
        <v>45889</v>
      </c>
      <c r="B356" t="s">
        <v>11</v>
      </c>
      <c r="D356" t="s">
        <v>63</v>
      </c>
      <c r="E356">
        <v>0</v>
      </c>
      <c r="F356" t="s">
        <v>64</v>
      </c>
      <c r="G356" t="s">
        <v>65</v>
      </c>
      <c r="H356"/>
      <c r="I356">
        <v>0</v>
      </c>
      <c r="J356">
        <v>1228.0999999999999</v>
      </c>
      <c r="K356">
        <v>7645</v>
      </c>
      <c r="L356"/>
    </row>
    <row r="357" spans="1:12" hidden="1" x14ac:dyDescent="0.25">
      <c r="A357" s="1">
        <v>45889</v>
      </c>
      <c r="B357" t="s">
        <v>11</v>
      </c>
      <c r="D357" t="s">
        <v>63</v>
      </c>
      <c r="E357">
        <v>0</v>
      </c>
      <c r="F357" t="s">
        <v>64</v>
      </c>
      <c r="G357" t="s">
        <v>65</v>
      </c>
      <c r="H357"/>
      <c r="I357">
        <v>0</v>
      </c>
      <c r="J357">
        <v>1752.37</v>
      </c>
      <c r="K357">
        <v>7645</v>
      </c>
      <c r="L357"/>
    </row>
    <row r="358" spans="1:12" hidden="1" x14ac:dyDescent="0.25">
      <c r="A358" s="1">
        <v>45889</v>
      </c>
      <c r="B358" t="s">
        <v>11</v>
      </c>
      <c r="D358" t="s">
        <v>66</v>
      </c>
      <c r="E358">
        <v>0</v>
      </c>
      <c r="F358" t="s">
        <v>67</v>
      </c>
      <c r="G358" t="s">
        <v>68</v>
      </c>
      <c r="H358"/>
      <c r="I358">
        <v>0</v>
      </c>
      <c r="J358">
        <v>131.37</v>
      </c>
      <c r="K358">
        <v>7645</v>
      </c>
      <c r="L358"/>
    </row>
    <row r="359" spans="1:12" hidden="1" x14ac:dyDescent="0.25">
      <c r="A359" s="1">
        <v>45889</v>
      </c>
      <c r="B359" t="s">
        <v>11</v>
      </c>
      <c r="D359" t="s">
        <v>69</v>
      </c>
      <c r="E359">
        <v>0</v>
      </c>
      <c r="F359" t="s">
        <v>70</v>
      </c>
      <c r="G359" t="s">
        <v>71</v>
      </c>
      <c r="H359"/>
      <c r="I359">
        <v>0</v>
      </c>
      <c r="J359">
        <v>2800.2</v>
      </c>
      <c r="K359">
        <v>7645</v>
      </c>
      <c r="L359"/>
    </row>
    <row r="360" spans="1:12" hidden="1" x14ac:dyDescent="0.25">
      <c r="A360" s="1">
        <v>45889</v>
      </c>
      <c r="B360" t="s">
        <v>11</v>
      </c>
      <c r="D360" t="s">
        <v>72</v>
      </c>
      <c r="E360">
        <v>0</v>
      </c>
      <c r="F360" t="s">
        <v>73</v>
      </c>
      <c r="G360" t="s">
        <v>74</v>
      </c>
      <c r="H360"/>
      <c r="I360">
        <v>0</v>
      </c>
      <c r="J360">
        <v>1000.4</v>
      </c>
      <c r="K360">
        <v>7645</v>
      </c>
      <c r="L360"/>
    </row>
    <row r="361" spans="1:12" hidden="1" x14ac:dyDescent="0.25">
      <c r="A361" s="1">
        <v>45889</v>
      </c>
      <c r="B361" t="s">
        <v>11</v>
      </c>
      <c r="D361" t="s">
        <v>131</v>
      </c>
      <c r="E361">
        <v>68</v>
      </c>
      <c r="F361" t="s">
        <v>295</v>
      </c>
      <c r="G361" t="s">
        <v>129</v>
      </c>
      <c r="H361"/>
      <c r="I361">
        <v>0</v>
      </c>
      <c r="J361">
        <v>287.5</v>
      </c>
      <c r="K361">
        <v>7645</v>
      </c>
      <c r="L361"/>
    </row>
    <row r="362" spans="1:12" hidden="1" x14ac:dyDescent="0.25">
      <c r="A362" s="1">
        <v>45889</v>
      </c>
      <c r="B362" t="s">
        <v>11</v>
      </c>
      <c r="D362" t="s">
        <v>131</v>
      </c>
      <c r="E362">
        <v>116</v>
      </c>
      <c r="F362" t="s">
        <v>296</v>
      </c>
      <c r="G362" t="s">
        <v>129</v>
      </c>
      <c r="H362"/>
      <c r="I362">
        <v>0</v>
      </c>
      <c r="J362">
        <v>240</v>
      </c>
      <c r="K362">
        <v>7645</v>
      </c>
      <c r="L362"/>
    </row>
    <row r="363" spans="1:12" hidden="1" x14ac:dyDescent="0.25">
      <c r="A363" s="1">
        <v>45889</v>
      </c>
      <c r="B363" t="s">
        <v>11</v>
      </c>
      <c r="D363" t="s">
        <v>297</v>
      </c>
      <c r="E363">
        <v>0</v>
      </c>
      <c r="F363" t="s">
        <v>298</v>
      </c>
      <c r="G363" t="s">
        <v>129</v>
      </c>
      <c r="H363"/>
      <c r="I363">
        <v>0</v>
      </c>
      <c r="J363">
        <v>995.43</v>
      </c>
      <c r="K363">
        <v>7645</v>
      </c>
      <c r="L363"/>
    </row>
    <row r="364" spans="1:12" hidden="1" x14ac:dyDescent="0.25">
      <c r="A364" s="1">
        <v>45889</v>
      </c>
      <c r="B364" t="s">
        <v>11</v>
      </c>
      <c r="D364" t="s">
        <v>78</v>
      </c>
      <c r="E364">
        <v>0</v>
      </c>
      <c r="F364" t="s">
        <v>79</v>
      </c>
      <c r="G364" t="s">
        <v>80</v>
      </c>
      <c r="H364"/>
      <c r="I364">
        <v>0</v>
      </c>
      <c r="J364">
        <v>43.45</v>
      </c>
      <c r="K364">
        <v>7645</v>
      </c>
      <c r="L364"/>
    </row>
    <row r="365" spans="1:12" hidden="1" x14ac:dyDescent="0.25">
      <c r="A365" s="1">
        <v>45889</v>
      </c>
      <c r="B365" t="s">
        <v>11</v>
      </c>
      <c r="D365" t="s">
        <v>78</v>
      </c>
      <c r="E365">
        <v>0</v>
      </c>
      <c r="F365" t="s">
        <v>79</v>
      </c>
      <c r="G365" t="s">
        <v>80</v>
      </c>
      <c r="H365"/>
      <c r="I365">
        <v>0</v>
      </c>
      <c r="J365">
        <v>267.12</v>
      </c>
      <c r="K365">
        <v>7645</v>
      </c>
      <c r="L365"/>
    </row>
    <row r="366" spans="1:12" hidden="1" x14ac:dyDescent="0.25">
      <c r="A366" s="1">
        <v>45889</v>
      </c>
      <c r="B366" t="s">
        <v>11</v>
      </c>
      <c r="D366" t="s">
        <v>81</v>
      </c>
      <c r="E366">
        <v>0</v>
      </c>
      <c r="F366" t="s">
        <v>82</v>
      </c>
      <c r="G366" t="s">
        <v>80</v>
      </c>
      <c r="H366"/>
      <c r="I366">
        <v>0</v>
      </c>
      <c r="J366">
        <v>80.89</v>
      </c>
      <c r="K366">
        <v>7645</v>
      </c>
      <c r="L366"/>
    </row>
    <row r="367" spans="1:12" hidden="1" x14ac:dyDescent="0.25">
      <c r="A367" s="1">
        <v>45889</v>
      </c>
      <c r="B367" t="s">
        <v>11</v>
      </c>
      <c r="D367" t="s">
        <v>83</v>
      </c>
      <c r="E367">
        <v>0</v>
      </c>
      <c r="F367" t="s">
        <v>84</v>
      </c>
      <c r="G367" t="s">
        <v>85</v>
      </c>
      <c r="H367"/>
      <c r="I367">
        <v>0</v>
      </c>
      <c r="J367">
        <v>1604.92</v>
      </c>
      <c r="K367">
        <v>7645</v>
      </c>
      <c r="L367"/>
    </row>
    <row r="368" spans="1:12" hidden="1" x14ac:dyDescent="0.25">
      <c r="A368" s="1">
        <v>45889</v>
      </c>
      <c r="B368" t="s">
        <v>11</v>
      </c>
      <c r="D368" t="s">
        <v>86</v>
      </c>
      <c r="E368">
        <v>0</v>
      </c>
      <c r="F368" t="s">
        <v>87</v>
      </c>
      <c r="G368" t="s">
        <v>88</v>
      </c>
      <c r="H368"/>
      <c r="I368">
        <v>0</v>
      </c>
      <c r="J368">
        <v>15</v>
      </c>
      <c r="K368">
        <v>7645</v>
      </c>
      <c r="L368"/>
    </row>
    <row r="369" spans="1:12" hidden="1" x14ac:dyDescent="0.25">
      <c r="A369" s="1">
        <v>45889</v>
      </c>
      <c r="B369" t="s">
        <v>11</v>
      </c>
      <c r="D369" t="s">
        <v>86</v>
      </c>
      <c r="E369">
        <v>0</v>
      </c>
      <c r="F369" t="s">
        <v>87</v>
      </c>
      <c r="G369" t="s">
        <v>88</v>
      </c>
      <c r="H369"/>
      <c r="I369">
        <v>0</v>
      </c>
      <c r="J369">
        <v>30</v>
      </c>
      <c r="K369">
        <v>7645</v>
      </c>
      <c r="L369"/>
    </row>
    <row r="370" spans="1:12" hidden="1" x14ac:dyDescent="0.25">
      <c r="A370" s="1">
        <v>45889</v>
      </c>
      <c r="B370" t="s">
        <v>11</v>
      </c>
      <c r="D370" t="s">
        <v>86</v>
      </c>
      <c r="E370">
        <v>0</v>
      </c>
      <c r="F370" t="s">
        <v>87</v>
      </c>
      <c r="G370" t="s">
        <v>88</v>
      </c>
      <c r="H370"/>
      <c r="I370">
        <v>0</v>
      </c>
      <c r="J370">
        <v>30</v>
      </c>
      <c r="K370">
        <v>7645</v>
      </c>
      <c r="L370"/>
    </row>
    <row r="371" spans="1:12" hidden="1" x14ac:dyDescent="0.25">
      <c r="A371" s="1">
        <v>45889</v>
      </c>
      <c r="B371" t="s">
        <v>11</v>
      </c>
      <c r="D371" t="s">
        <v>86</v>
      </c>
      <c r="E371">
        <v>0</v>
      </c>
      <c r="F371" t="s">
        <v>87</v>
      </c>
      <c r="G371" t="s">
        <v>88</v>
      </c>
      <c r="H371"/>
      <c r="I371">
        <v>0</v>
      </c>
      <c r="J371">
        <v>210</v>
      </c>
      <c r="K371">
        <v>7645</v>
      </c>
      <c r="L371"/>
    </row>
    <row r="372" spans="1:12" hidden="1" x14ac:dyDescent="0.25">
      <c r="A372" s="1">
        <v>45890</v>
      </c>
      <c r="B372" t="s">
        <v>11</v>
      </c>
      <c r="D372" t="s">
        <v>12</v>
      </c>
      <c r="E372">
        <v>0</v>
      </c>
      <c r="F372" t="s">
        <v>13</v>
      </c>
      <c r="G372"/>
      <c r="H372"/>
      <c r="I372">
        <v>27013.49</v>
      </c>
      <c r="J372">
        <v>10257.51</v>
      </c>
      <c r="K372">
        <v>7658</v>
      </c>
      <c r="L372"/>
    </row>
    <row r="373" spans="1:12" x14ac:dyDescent="0.25">
      <c r="A373" s="4">
        <v>45890</v>
      </c>
      <c r="B373" t="s">
        <v>11</v>
      </c>
      <c r="D373" s="3" t="s">
        <v>136</v>
      </c>
      <c r="E373">
        <v>22</v>
      </c>
      <c r="F373" s="3" t="s">
        <v>172</v>
      </c>
      <c r="G373" s="3"/>
      <c r="H373" s="3" t="s">
        <v>299</v>
      </c>
      <c r="I373" s="3">
        <v>51.08</v>
      </c>
      <c r="J373">
        <v>0</v>
      </c>
      <c r="K373">
        <v>7658</v>
      </c>
      <c r="L373" s="7" t="str">
        <f>_xlfn.XLOOKUP(Table1[[#This Row],[PARTNER]],[1]Popis_poslovnih_partnera!$A$2:$A$222,[1]Popis_poslovnih_partnera!$I$2:$I$222,0,0)</f>
        <v>81793146560</v>
      </c>
    </row>
    <row r="374" spans="1:12" x14ac:dyDescent="0.25">
      <c r="A374" s="4">
        <v>45890</v>
      </c>
      <c r="B374" t="s">
        <v>11</v>
      </c>
      <c r="D374" s="3" t="s">
        <v>287</v>
      </c>
      <c r="E374">
        <v>0</v>
      </c>
      <c r="F374" s="3" t="s">
        <v>288</v>
      </c>
      <c r="G374" s="3" t="s">
        <v>289</v>
      </c>
      <c r="H374" s="3" t="s">
        <v>355</v>
      </c>
      <c r="I374" s="3">
        <v>60</v>
      </c>
      <c r="J374">
        <v>0</v>
      </c>
      <c r="K374">
        <v>7658</v>
      </c>
      <c r="L374" s="7">
        <f>_xlfn.XLOOKUP(Table1[[#This Row],[PARTNER]],[1]Popis_poslovnih_partnera!$A$2:$A$222,[1]Popis_poslovnih_partnera!$I$2:$I$222,0,0)</f>
        <v>0</v>
      </c>
    </row>
    <row r="375" spans="1:12" x14ac:dyDescent="0.25">
      <c r="A375" s="4">
        <v>45890</v>
      </c>
      <c r="B375" t="s">
        <v>11</v>
      </c>
      <c r="D375" s="3" t="s">
        <v>208</v>
      </c>
      <c r="E375">
        <v>0</v>
      </c>
      <c r="F375" s="3" t="s">
        <v>209</v>
      </c>
      <c r="G375" s="3" t="s">
        <v>210</v>
      </c>
      <c r="H375" s="3"/>
      <c r="I375" s="3">
        <v>2643.68</v>
      </c>
      <c r="J375">
        <v>0</v>
      </c>
      <c r="K375">
        <v>7658</v>
      </c>
      <c r="L375" s="7">
        <f>_xlfn.XLOOKUP(Table1[[#This Row],[PARTNER]],[1]Popis_poslovnih_partnera!$A$2:$A$222,[1]Popis_poslovnih_partnera!$I$2:$I$222,0,0)</f>
        <v>0</v>
      </c>
    </row>
    <row r="376" spans="1:12" x14ac:dyDescent="0.25">
      <c r="A376" s="4">
        <v>45890</v>
      </c>
      <c r="B376" t="s">
        <v>11</v>
      </c>
      <c r="D376" s="3" t="s">
        <v>300</v>
      </c>
      <c r="E376">
        <v>0</v>
      </c>
      <c r="F376" s="3" t="s">
        <v>301</v>
      </c>
      <c r="G376" s="3" t="s">
        <v>164</v>
      </c>
      <c r="H376" s="3" t="s">
        <v>355</v>
      </c>
      <c r="I376" s="3">
        <v>700</v>
      </c>
      <c r="J376">
        <v>0</v>
      </c>
      <c r="K376">
        <v>7658</v>
      </c>
      <c r="L376" s="7">
        <f>_xlfn.XLOOKUP(Table1[[#This Row],[PARTNER]],[1]Popis_poslovnih_partnera!$A$2:$A$222,[1]Popis_poslovnih_partnera!$I$2:$I$222,0,0)</f>
        <v>0</v>
      </c>
    </row>
    <row r="377" spans="1:12" x14ac:dyDescent="0.25">
      <c r="A377" s="4">
        <v>45890</v>
      </c>
      <c r="B377" t="s">
        <v>11</v>
      </c>
      <c r="D377" s="3" t="s">
        <v>53</v>
      </c>
      <c r="E377">
        <v>0</v>
      </c>
      <c r="F377" s="3" t="s">
        <v>54</v>
      </c>
      <c r="G377" s="3" t="s">
        <v>119</v>
      </c>
      <c r="H377" s="3" t="s">
        <v>302</v>
      </c>
      <c r="I377" s="3">
        <v>3500</v>
      </c>
      <c r="J377">
        <v>0</v>
      </c>
      <c r="K377">
        <v>7658</v>
      </c>
      <c r="L377" s="7">
        <v>82435198930</v>
      </c>
    </row>
    <row r="378" spans="1:12" hidden="1" x14ac:dyDescent="0.25">
      <c r="A378" s="1">
        <v>45890</v>
      </c>
      <c r="B378" t="s">
        <v>11</v>
      </c>
      <c r="D378" t="s">
        <v>63</v>
      </c>
      <c r="E378">
        <v>0</v>
      </c>
      <c r="F378" t="s">
        <v>64</v>
      </c>
      <c r="G378" t="s">
        <v>65</v>
      </c>
      <c r="H378"/>
      <c r="I378">
        <v>0</v>
      </c>
      <c r="J378">
        <v>2000.14</v>
      </c>
      <c r="K378">
        <v>7658</v>
      </c>
      <c r="L378"/>
    </row>
    <row r="379" spans="1:12" hidden="1" x14ac:dyDescent="0.25">
      <c r="A379" s="1">
        <v>45890</v>
      </c>
      <c r="B379" t="s">
        <v>11</v>
      </c>
      <c r="D379" t="s">
        <v>63</v>
      </c>
      <c r="E379">
        <v>0</v>
      </c>
      <c r="F379" t="s">
        <v>64</v>
      </c>
      <c r="G379" t="s">
        <v>65</v>
      </c>
      <c r="H379"/>
      <c r="I379">
        <v>0</v>
      </c>
      <c r="J379">
        <v>16723.02</v>
      </c>
      <c r="K379">
        <v>7658</v>
      </c>
      <c r="L379"/>
    </row>
    <row r="380" spans="1:12" hidden="1" x14ac:dyDescent="0.25">
      <c r="A380" s="1">
        <v>45890</v>
      </c>
      <c r="B380" t="s">
        <v>11</v>
      </c>
      <c r="D380" t="s">
        <v>69</v>
      </c>
      <c r="E380">
        <v>0</v>
      </c>
      <c r="F380" t="s">
        <v>70</v>
      </c>
      <c r="G380" t="s">
        <v>71</v>
      </c>
      <c r="H380"/>
      <c r="I380">
        <v>0</v>
      </c>
      <c r="J380">
        <v>143</v>
      </c>
      <c r="K380">
        <v>7658</v>
      </c>
      <c r="L380"/>
    </row>
    <row r="381" spans="1:12" hidden="1" x14ac:dyDescent="0.25">
      <c r="A381" s="1">
        <v>45890</v>
      </c>
      <c r="B381" t="s">
        <v>11</v>
      </c>
      <c r="D381" t="s">
        <v>124</v>
      </c>
      <c r="E381">
        <v>0</v>
      </c>
      <c r="F381" t="s">
        <v>125</v>
      </c>
      <c r="G381" t="s">
        <v>126</v>
      </c>
      <c r="H381"/>
      <c r="I381">
        <v>0</v>
      </c>
      <c r="J381">
        <v>-4008</v>
      </c>
      <c r="K381">
        <v>7658</v>
      </c>
      <c r="L381"/>
    </row>
    <row r="382" spans="1:12" hidden="1" x14ac:dyDescent="0.25">
      <c r="A382" s="1">
        <v>45890</v>
      </c>
      <c r="B382" t="s">
        <v>11</v>
      </c>
      <c r="D382" t="s">
        <v>124</v>
      </c>
      <c r="E382">
        <v>0</v>
      </c>
      <c r="F382" t="s">
        <v>125</v>
      </c>
      <c r="G382" t="s">
        <v>126</v>
      </c>
      <c r="H382"/>
      <c r="I382">
        <v>0</v>
      </c>
      <c r="J382">
        <v>81</v>
      </c>
      <c r="K382">
        <v>7658</v>
      </c>
      <c r="L382"/>
    </row>
    <row r="383" spans="1:12" hidden="1" x14ac:dyDescent="0.25">
      <c r="A383" s="1">
        <v>45890</v>
      </c>
      <c r="B383" t="s">
        <v>11</v>
      </c>
      <c r="D383" t="s">
        <v>124</v>
      </c>
      <c r="E383">
        <v>0</v>
      </c>
      <c r="F383" t="s">
        <v>125</v>
      </c>
      <c r="G383" t="s">
        <v>126</v>
      </c>
      <c r="H383"/>
      <c r="I383">
        <v>0</v>
      </c>
      <c r="J383">
        <v>2550</v>
      </c>
      <c r="K383">
        <v>7658</v>
      </c>
      <c r="L383"/>
    </row>
    <row r="384" spans="1:12" hidden="1" x14ac:dyDescent="0.25">
      <c r="A384" s="1">
        <v>45890</v>
      </c>
      <c r="B384" t="s">
        <v>11</v>
      </c>
      <c r="D384" t="s">
        <v>124</v>
      </c>
      <c r="E384">
        <v>0</v>
      </c>
      <c r="F384" t="s">
        <v>125</v>
      </c>
      <c r="G384" t="s">
        <v>126</v>
      </c>
      <c r="H384"/>
      <c r="I384">
        <v>0</v>
      </c>
      <c r="J384">
        <v>4008</v>
      </c>
      <c r="K384">
        <v>7658</v>
      </c>
      <c r="L384"/>
    </row>
    <row r="385" spans="1:12" hidden="1" x14ac:dyDescent="0.25">
      <c r="A385" s="1">
        <v>45890</v>
      </c>
      <c r="B385" t="s">
        <v>11</v>
      </c>
      <c r="D385" t="s">
        <v>131</v>
      </c>
      <c r="E385">
        <v>4</v>
      </c>
      <c r="F385" t="s">
        <v>43</v>
      </c>
      <c r="G385" t="s">
        <v>129</v>
      </c>
      <c r="H385"/>
      <c r="I385">
        <v>0</v>
      </c>
      <c r="J385">
        <v>812.5</v>
      </c>
      <c r="K385">
        <v>7658</v>
      </c>
      <c r="L385"/>
    </row>
    <row r="386" spans="1:12" hidden="1" x14ac:dyDescent="0.25">
      <c r="A386" s="1">
        <v>45890</v>
      </c>
      <c r="B386" t="s">
        <v>11</v>
      </c>
      <c r="D386" t="s">
        <v>131</v>
      </c>
      <c r="E386">
        <v>68</v>
      </c>
      <c r="F386" t="s">
        <v>295</v>
      </c>
      <c r="G386" t="s">
        <v>129</v>
      </c>
      <c r="H386"/>
      <c r="I386">
        <v>0</v>
      </c>
      <c r="J386">
        <v>287.5</v>
      </c>
      <c r="K386">
        <v>7658</v>
      </c>
      <c r="L386"/>
    </row>
    <row r="387" spans="1:12" hidden="1" x14ac:dyDescent="0.25">
      <c r="A387" s="1">
        <v>45890</v>
      </c>
      <c r="B387" t="s">
        <v>11</v>
      </c>
      <c r="D387" t="s">
        <v>297</v>
      </c>
      <c r="E387">
        <v>0</v>
      </c>
      <c r="F387" t="s">
        <v>298</v>
      </c>
      <c r="G387" t="s">
        <v>129</v>
      </c>
      <c r="H387"/>
      <c r="I387">
        <v>0</v>
      </c>
      <c r="J387">
        <v>200</v>
      </c>
      <c r="K387">
        <v>7658</v>
      </c>
      <c r="L387"/>
    </row>
    <row r="388" spans="1:12" hidden="1" x14ac:dyDescent="0.25">
      <c r="A388" s="1">
        <v>45890</v>
      </c>
      <c r="B388" t="s">
        <v>11</v>
      </c>
      <c r="D388" t="s">
        <v>297</v>
      </c>
      <c r="E388">
        <v>0</v>
      </c>
      <c r="F388" t="s">
        <v>298</v>
      </c>
      <c r="G388" t="s">
        <v>129</v>
      </c>
      <c r="H388" t="s">
        <v>303</v>
      </c>
      <c r="I388">
        <v>0</v>
      </c>
      <c r="J388">
        <v>-133</v>
      </c>
      <c r="K388">
        <v>7658</v>
      </c>
      <c r="L388"/>
    </row>
    <row r="389" spans="1:12" hidden="1" x14ac:dyDescent="0.25">
      <c r="A389" s="1">
        <v>45890</v>
      </c>
      <c r="B389" t="s">
        <v>11</v>
      </c>
      <c r="D389" t="s">
        <v>78</v>
      </c>
      <c r="E389">
        <v>0</v>
      </c>
      <c r="F389" t="s">
        <v>79</v>
      </c>
      <c r="G389" t="s">
        <v>80</v>
      </c>
      <c r="H389"/>
      <c r="I389">
        <v>0</v>
      </c>
      <c r="J389">
        <v>110.3</v>
      </c>
      <c r="K389">
        <v>7658</v>
      </c>
      <c r="L389"/>
    </row>
    <row r="390" spans="1:12" hidden="1" x14ac:dyDescent="0.25">
      <c r="A390" s="1">
        <v>45890</v>
      </c>
      <c r="B390" t="s">
        <v>11</v>
      </c>
      <c r="D390" t="s">
        <v>78</v>
      </c>
      <c r="E390">
        <v>0</v>
      </c>
      <c r="F390" t="s">
        <v>79</v>
      </c>
      <c r="G390" t="s">
        <v>80</v>
      </c>
      <c r="H390"/>
      <c r="I390">
        <v>0</v>
      </c>
      <c r="J390">
        <v>210.7</v>
      </c>
      <c r="K390">
        <v>7658</v>
      </c>
      <c r="L390"/>
    </row>
    <row r="391" spans="1:12" hidden="1" x14ac:dyDescent="0.25">
      <c r="A391" s="1">
        <v>45890</v>
      </c>
      <c r="B391" t="s">
        <v>11</v>
      </c>
      <c r="D391" t="s">
        <v>81</v>
      </c>
      <c r="E391">
        <v>0</v>
      </c>
      <c r="F391" t="s">
        <v>82</v>
      </c>
      <c r="G391" t="s">
        <v>80</v>
      </c>
      <c r="H391"/>
      <c r="I391">
        <v>0</v>
      </c>
      <c r="J391">
        <v>13.36</v>
      </c>
      <c r="K391">
        <v>7658</v>
      </c>
      <c r="L391"/>
    </row>
    <row r="392" spans="1:12" hidden="1" x14ac:dyDescent="0.25">
      <c r="A392" s="1">
        <v>45890</v>
      </c>
      <c r="B392" t="s">
        <v>11</v>
      </c>
      <c r="D392" t="s">
        <v>81</v>
      </c>
      <c r="E392">
        <v>0</v>
      </c>
      <c r="F392" t="s">
        <v>82</v>
      </c>
      <c r="G392" t="s">
        <v>80</v>
      </c>
      <c r="H392"/>
      <c r="I392">
        <v>0</v>
      </c>
      <c r="J392">
        <v>80.81</v>
      </c>
      <c r="K392">
        <v>7658</v>
      </c>
      <c r="L392"/>
    </row>
    <row r="393" spans="1:12" hidden="1" x14ac:dyDescent="0.25">
      <c r="A393" s="1">
        <v>45890</v>
      </c>
      <c r="B393" t="s">
        <v>11</v>
      </c>
      <c r="D393" t="s">
        <v>83</v>
      </c>
      <c r="E393">
        <v>0</v>
      </c>
      <c r="F393" t="s">
        <v>84</v>
      </c>
      <c r="G393" t="s">
        <v>85</v>
      </c>
      <c r="H393"/>
      <c r="I393">
        <v>0</v>
      </c>
      <c r="J393">
        <v>543.16</v>
      </c>
      <c r="K393">
        <v>7658</v>
      </c>
      <c r="L393"/>
    </row>
    <row r="394" spans="1:12" hidden="1" x14ac:dyDescent="0.25">
      <c r="A394" s="1">
        <v>45890</v>
      </c>
      <c r="B394" t="s">
        <v>11</v>
      </c>
      <c r="D394" t="s">
        <v>83</v>
      </c>
      <c r="E394">
        <v>0</v>
      </c>
      <c r="F394" t="s">
        <v>84</v>
      </c>
      <c r="G394" t="s">
        <v>85</v>
      </c>
      <c r="H394" t="s">
        <v>304</v>
      </c>
      <c r="I394">
        <v>0</v>
      </c>
      <c r="J394">
        <v>-61.75</v>
      </c>
      <c r="K394">
        <v>7658</v>
      </c>
      <c r="L394"/>
    </row>
    <row r="395" spans="1:12" hidden="1" x14ac:dyDescent="0.25">
      <c r="A395" s="1">
        <v>45890</v>
      </c>
      <c r="B395" t="s">
        <v>11</v>
      </c>
      <c r="D395" t="s">
        <v>86</v>
      </c>
      <c r="E395">
        <v>0</v>
      </c>
      <c r="F395" t="s">
        <v>87</v>
      </c>
      <c r="G395" t="s">
        <v>88</v>
      </c>
      <c r="H395"/>
      <c r="I395">
        <v>0</v>
      </c>
      <c r="J395">
        <v>150</v>
      </c>
      <c r="K395">
        <v>7658</v>
      </c>
      <c r="L395"/>
    </row>
    <row r="396" spans="1:12" hidden="1" x14ac:dyDescent="0.25">
      <c r="A396" s="1">
        <v>45890</v>
      </c>
      <c r="B396" t="s">
        <v>89</v>
      </c>
      <c r="D396" t="s">
        <v>29</v>
      </c>
      <c r="E396">
        <v>5</v>
      </c>
      <c r="F396" t="s">
        <v>30</v>
      </c>
      <c r="G396"/>
      <c r="H396" t="s">
        <v>305</v>
      </c>
      <c r="I396">
        <v>0</v>
      </c>
      <c r="J396">
        <v>280</v>
      </c>
      <c r="K396">
        <v>7673</v>
      </c>
      <c r="L396"/>
    </row>
    <row r="397" spans="1:12" hidden="1" x14ac:dyDescent="0.25">
      <c r="A397" s="1">
        <v>45890</v>
      </c>
      <c r="B397" t="s">
        <v>89</v>
      </c>
      <c r="D397" t="s">
        <v>97</v>
      </c>
      <c r="E397">
        <v>0</v>
      </c>
      <c r="F397" t="s">
        <v>98</v>
      </c>
      <c r="G397" t="s">
        <v>99</v>
      </c>
      <c r="H397" t="s">
        <v>305</v>
      </c>
      <c r="I397">
        <v>280</v>
      </c>
      <c r="J397">
        <v>0</v>
      </c>
      <c r="K397">
        <v>7673</v>
      </c>
      <c r="L397"/>
    </row>
    <row r="398" spans="1:12" hidden="1" x14ac:dyDescent="0.25">
      <c r="A398" s="1">
        <v>45891</v>
      </c>
      <c r="B398" t="s">
        <v>11</v>
      </c>
      <c r="D398" t="s">
        <v>12</v>
      </c>
      <c r="E398">
        <v>0</v>
      </c>
      <c r="F398" t="s">
        <v>13</v>
      </c>
      <c r="G398"/>
      <c r="H398"/>
      <c r="I398">
        <v>25965</v>
      </c>
      <c r="J398">
        <v>60430.96</v>
      </c>
      <c r="K398">
        <v>7659</v>
      </c>
      <c r="L398"/>
    </row>
    <row r="399" spans="1:12" x14ac:dyDescent="0.25">
      <c r="A399" s="4">
        <v>45891</v>
      </c>
      <c r="B399" t="s">
        <v>11</v>
      </c>
      <c r="D399" s="3" t="s">
        <v>165</v>
      </c>
      <c r="E399">
        <v>27</v>
      </c>
      <c r="F399" s="3" t="s">
        <v>222</v>
      </c>
      <c r="G399" s="3"/>
      <c r="H399" s="3" t="s">
        <v>306</v>
      </c>
      <c r="I399" s="3">
        <v>87.63</v>
      </c>
      <c r="J399">
        <v>0</v>
      </c>
      <c r="K399">
        <v>7659</v>
      </c>
      <c r="L399" s="7" t="str">
        <f>_xlfn.XLOOKUP(Table1[[#This Row],[PARTNER]],[1]Popis_poslovnih_partnera!$A$2:$A$222,[1]Popis_poslovnih_partnera!$I$2:$I$222,0,0)</f>
        <v>43965974818</v>
      </c>
    </row>
    <row r="400" spans="1:12" x14ac:dyDescent="0.25">
      <c r="A400" s="4">
        <v>45891</v>
      </c>
      <c r="B400" t="s">
        <v>11</v>
      </c>
      <c r="D400" s="3" t="s">
        <v>29</v>
      </c>
      <c r="E400">
        <v>37</v>
      </c>
      <c r="F400" s="3" t="s">
        <v>34</v>
      </c>
      <c r="G400" s="3"/>
      <c r="H400" s="3" t="s">
        <v>100</v>
      </c>
      <c r="I400" s="3">
        <v>132.81</v>
      </c>
      <c r="J400">
        <v>0</v>
      </c>
      <c r="K400">
        <v>7659</v>
      </c>
      <c r="L400" s="7" t="str">
        <f>_xlfn.XLOOKUP(Table1[[#This Row],[PARTNER]],[1]Popis_poslovnih_partnera!$A$2:$A$222,[1]Popis_poslovnih_partnera!$I$2:$I$222,0,0)</f>
        <v>27217071053</v>
      </c>
    </row>
    <row r="401" spans="1:12" x14ac:dyDescent="0.25">
      <c r="A401" s="4">
        <v>45891</v>
      </c>
      <c r="B401" t="s">
        <v>11</v>
      </c>
      <c r="D401" s="3" t="s">
        <v>29</v>
      </c>
      <c r="E401">
        <v>37</v>
      </c>
      <c r="F401" s="3" t="s">
        <v>34</v>
      </c>
      <c r="G401" s="3"/>
      <c r="H401" s="3" t="s">
        <v>96</v>
      </c>
      <c r="I401" s="3">
        <v>125</v>
      </c>
      <c r="J401">
        <v>0</v>
      </c>
      <c r="K401">
        <v>7659</v>
      </c>
      <c r="L401" s="7" t="str">
        <f>_xlfn.XLOOKUP(Table1[[#This Row],[PARTNER]],[1]Popis_poslovnih_partnera!$A$2:$A$222,[1]Popis_poslovnih_partnera!$I$2:$I$222,0,0)</f>
        <v>27217071053</v>
      </c>
    </row>
    <row r="402" spans="1:12" x14ac:dyDescent="0.25">
      <c r="A402" s="4">
        <v>45891</v>
      </c>
      <c r="B402" t="s">
        <v>11</v>
      </c>
      <c r="D402" s="3" t="s">
        <v>29</v>
      </c>
      <c r="E402">
        <v>165</v>
      </c>
      <c r="F402" s="3" t="s">
        <v>37</v>
      </c>
      <c r="G402" s="3"/>
      <c r="H402" s="3" t="s">
        <v>307</v>
      </c>
      <c r="I402" s="3">
        <v>326.63</v>
      </c>
      <c r="J402">
        <v>0</v>
      </c>
      <c r="K402">
        <v>7659</v>
      </c>
      <c r="L402" s="7" t="str">
        <f>_xlfn.XLOOKUP(Table1[[#This Row],[PARTNER]],[1]Popis_poslovnih_partnera!$A$2:$A$222,[1]Popis_poslovnih_partnera!$I$2:$I$222,0,0)</f>
        <v>18259544697</v>
      </c>
    </row>
    <row r="403" spans="1:12" x14ac:dyDescent="0.25">
      <c r="A403" s="4">
        <v>45891</v>
      </c>
      <c r="B403" t="s">
        <v>11</v>
      </c>
      <c r="D403" s="3" t="s">
        <v>39</v>
      </c>
      <c r="E403">
        <v>108</v>
      </c>
      <c r="F403" s="3" t="s">
        <v>174</v>
      </c>
      <c r="G403" s="3"/>
      <c r="H403" s="3" t="s">
        <v>308</v>
      </c>
      <c r="I403" s="3">
        <v>1585.46</v>
      </c>
      <c r="J403">
        <v>0</v>
      </c>
      <c r="K403">
        <v>7659</v>
      </c>
      <c r="L403" s="7" t="str">
        <f>_xlfn.XLOOKUP(Table1[[#This Row],[PARTNER]],[1]Popis_poslovnih_partnera!$A$2:$A$222,[1]Popis_poslovnih_partnera!$I$2:$I$222,0,0)</f>
        <v>09551132317</v>
      </c>
    </row>
    <row r="404" spans="1:12" x14ac:dyDescent="0.25">
      <c r="A404" s="4">
        <v>45891</v>
      </c>
      <c r="B404" t="s">
        <v>11</v>
      </c>
      <c r="D404" s="3" t="s">
        <v>109</v>
      </c>
      <c r="E404">
        <v>99</v>
      </c>
      <c r="F404" s="3" t="s">
        <v>274</v>
      </c>
      <c r="G404" s="3"/>
      <c r="H404" s="3" t="s">
        <v>275</v>
      </c>
      <c r="I404" s="3">
        <v>2475</v>
      </c>
      <c r="J404">
        <v>0</v>
      </c>
      <c r="K404">
        <v>7659</v>
      </c>
      <c r="L404" s="7" t="str">
        <f>_xlfn.XLOOKUP(Table1[[#This Row],[PARTNER]],[1]Popis_poslovnih_partnera!$A$2:$A$222,[1]Popis_poslovnih_partnera!$I$2:$I$222,0,0)</f>
        <v>98000947820</v>
      </c>
    </row>
    <row r="405" spans="1:12" x14ac:dyDescent="0.25">
      <c r="A405" s="4">
        <v>45891</v>
      </c>
      <c r="B405" t="s">
        <v>11</v>
      </c>
      <c r="D405" s="3" t="s">
        <v>109</v>
      </c>
      <c r="E405">
        <v>108</v>
      </c>
      <c r="F405" s="3" t="s">
        <v>174</v>
      </c>
      <c r="G405" s="3"/>
      <c r="H405" s="3" t="s">
        <v>175</v>
      </c>
      <c r="I405" s="3">
        <v>460.8</v>
      </c>
      <c r="J405">
        <v>0</v>
      </c>
      <c r="K405">
        <v>7659</v>
      </c>
      <c r="L405" s="7" t="str">
        <f>_xlfn.XLOOKUP(Table1[[#This Row],[PARTNER]],[1]Popis_poslovnih_partnera!$A$2:$A$222,[1]Popis_poslovnih_partnera!$I$2:$I$222,0,0)</f>
        <v>09551132317</v>
      </c>
    </row>
    <row r="406" spans="1:12" x14ac:dyDescent="0.25">
      <c r="A406" s="4">
        <v>45891</v>
      </c>
      <c r="B406" t="s">
        <v>11</v>
      </c>
      <c r="D406" s="3" t="s">
        <v>42</v>
      </c>
      <c r="E406">
        <v>24</v>
      </c>
      <c r="F406" s="3" t="s">
        <v>252</v>
      </c>
      <c r="G406" s="3"/>
      <c r="H406" s="3" t="s">
        <v>309</v>
      </c>
      <c r="I406" s="3">
        <v>26.89</v>
      </c>
      <c r="J406">
        <v>0</v>
      </c>
      <c r="K406">
        <v>7659</v>
      </c>
      <c r="L406" s="7" t="str">
        <f>_xlfn.XLOOKUP(Table1[[#This Row],[PARTNER]],[1]Popis_poslovnih_partnera!$A$2:$A$222,[1]Popis_poslovnih_partnera!$I$2:$I$222,0,0)</f>
        <v>85821130368</v>
      </c>
    </row>
    <row r="407" spans="1:12" x14ac:dyDescent="0.25">
      <c r="A407" s="4">
        <v>45891</v>
      </c>
      <c r="B407" t="s">
        <v>11</v>
      </c>
      <c r="D407" s="3" t="s">
        <v>42</v>
      </c>
      <c r="E407">
        <v>24</v>
      </c>
      <c r="F407" s="3" t="s">
        <v>252</v>
      </c>
      <c r="G407" s="3"/>
      <c r="H407" s="3" t="s">
        <v>310</v>
      </c>
      <c r="I407" s="3">
        <v>51.38</v>
      </c>
      <c r="J407">
        <v>0</v>
      </c>
      <c r="K407">
        <v>7659</v>
      </c>
      <c r="L407" s="7" t="str">
        <f>_xlfn.XLOOKUP(Table1[[#This Row],[PARTNER]],[1]Popis_poslovnih_partnera!$A$2:$A$222,[1]Popis_poslovnih_partnera!$I$2:$I$222,0,0)</f>
        <v>85821130368</v>
      </c>
    </row>
    <row r="408" spans="1:12" x14ac:dyDescent="0.25">
      <c r="A408" s="4">
        <v>45891</v>
      </c>
      <c r="B408" t="s">
        <v>11</v>
      </c>
      <c r="D408" s="3" t="s">
        <v>48</v>
      </c>
      <c r="E408">
        <v>0</v>
      </c>
      <c r="F408" s="3" t="s">
        <v>49</v>
      </c>
      <c r="G408" s="3"/>
      <c r="H408" s="3"/>
      <c r="I408" s="3">
        <v>1205.71</v>
      </c>
      <c r="J408">
        <v>0</v>
      </c>
      <c r="K408">
        <v>7659</v>
      </c>
      <c r="L408" s="7">
        <f>_xlfn.XLOOKUP(Table1[[#This Row],[PARTNER]],[1]Popis_poslovnih_partnera!$A$2:$A$222,[1]Popis_poslovnih_partnera!$I$2:$I$222,0,0)</f>
        <v>0</v>
      </c>
    </row>
    <row r="409" spans="1:12" x14ac:dyDescent="0.25">
      <c r="A409" s="4">
        <v>45891</v>
      </c>
      <c r="B409" t="s">
        <v>11</v>
      </c>
      <c r="D409" s="3" t="s">
        <v>311</v>
      </c>
      <c r="E409">
        <v>0</v>
      </c>
      <c r="F409" s="3" t="s">
        <v>312</v>
      </c>
      <c r="G409" s="3" t="s">
        <v>289</v>
      </c>
      <c r="H409" s="3" t="s">
        <v>290</v>
      </c>
      <c r="I409" s="3">
        <v>153.65</v>
      </c>
      <c r="J409">
        <v>0</v>
      </c>
      <c r="K409">
        <v>7659</v>
      </c>
      <c r="L409" s="7">
        <f>_xlfn.XLOOKUP(Table1[[#This Row],[PARTNER]],[1]Popis_poslovnih_partnera!$A$2:$A$222,[1]Popis_poslovnih_partnera!$I$2:$I$222,0,0)</f>
        <v>0</v>
      </c>
    </row>
    <row r="410" spans="1:12" x14ac:dyDescent="0.25">
      <c r="A410" s="4">
        <v>45891</v>
      </c>
      <c r="B410" t="s">
        <v>11</v>
      </c>
      <c r="D410" s="3" t="s">
        <v>311</v>
      </c>
      <c r="E410">
        <v>0</v>
      </c>
      <c r="F410" s="3" t="s">
        <v>312</v>
      </c>
      <c r="G410" s="3" t="s">
        <v>289</v>
      </c>
      <c r="H410" s="3" t="s">
        <v>355</v>
      </c>
      <c r="I410" s="3">
        <v>100</v>
      </c>
      <c r="J410">
        <v>0</v>
      </c>
      <c r="K410">
        <v>7659</v>
      </c>
      <c r="L410" s="7">
        <f>_xlfn.XLOOKUP(Table1[[#This Row],[PARTNER]],[1]Popis_poslovnih_partnera!$A$2:$A$222,[1]Popis_poslovnih_partnera!$I$2:$I$222,0,0)</f>
        <v>0</v>
      </c>
    </row>
    <row r="411" spans="1:12" x14ac:dyDescent="0.25">
      <c r="A411" s="4">
        <v>45891</v>
      </c>
      <c r="B411" t="s">
        <v>11</v>
      </c>
      <c r="D411" s="3" t="s">
        <v>311</v>
      </c>
      <c r="E411">
        <v>0</v>
      </c>
      <c r="F411" s="3" t="s">
        <v>312</v>
      </c>
      <c r="G411" s="3" t="s">
        <v>289</v>
      </c>
      <c r="H411" s="3" t="s">
        <v>355</v>
      </c>
      <c r="I411" s="3">
        <v>100</v>
      </c>
      <c r="J411">
        <v>0</v>
      </c>
      <c r="K411">
        <v>7659</v>
      </c>
      <c r="L411" s="7">
        <f>_xlfn.XLOOKUP(Table1[[#This Row],[PARTNER]],[1]Popis_poslovnih_partnera!$A$2:$A$222,[1]Popis_poslovnih_partnera!$I$2:$I$222,0,0)</f>
        <v>0</v>
      </c>
    </row>
    <row r="412" spans="1:12" x14ac:dyDescent="0.25">
      <c r="A412" s="4">
        <v>45891</v>
      </c>
      <c r="B412" t="s">
        <v>11</v>
      </c>
      <c r="D412" s="3" t="s">
        <v>311</v>
      </c>
      <c r="E412">
        <v>0</v>
      </c>
      <c r="F412" s="3" t="s">
        <v>312</v>
      </c>
      <c r="G412" s="3" t="s">
        <v>289</v>
      </c>
      <c r="H412" s="3" t="s">
        <v>355</v>
      </c>
      <c r="I412" s="3">
        <v>100</v>
      </c>
      <c r="J412">
        <v>0</v>
      </c>
      <c r="K412">
        <v>7659</v>
      </c>
      <c r="L412" s="7">
        <f>_xlfn.XLOOKUP(Table1[[#This Row],[PARTNER]],[1]Popis_poslovnih_partnera!$A$2:$A$222,[1]Popis_poslovnih_partnera!$I$2:$I$222,0,0)</f>
        <v>0</v>
      </c>
    </row>
    <row r="413" spans="1:12" x14ac:dyDescent="0.25">
      <c r="A413" s="4">
        <v>45891</v>
      </c>
      <c r="B413" t="s">
        <v>11</v>
      </c>
      <c r="D413" s="3" t="s">
        <v>53</v>
      </c>
      <c r="E413">
        <v>0</v>
      </c>
      <c r="F413" s="3" t="s">
        <v>54</v>
      </c>
      <c r="G413" s="3" t="s">
        <v>119</v>
      </c>
      <c r="H413" s="3" t="s">
        <v>313</v>
      </c>
      <c r="I413" s="3">
        <v>3500</v>
      </c>
      <c r="J413">
        <v>0</v>
      </c>
      <c r="K413">
        <v>7659</v>
      </c>
      <c r="L413" s="7">
        <v>50650939663</v>
      </c>
    </row>
    <row r="414" spans="1:12" x14ac:dyDescent="0.25">
      <c r="A414" s="4">
        <v>45891</v>
      </c>
      <c r="B414" t="s">
        <v>11</v>
      </c>
      <c r="D414" s="3" t="s">
        <v>60</v>
      </c>
      <c r="E414">
        <v>0</v>
      </c>
      <c r="F414" s="3" t="s">
        <v>61</v>
      </c>
      <c r="G414" s="3" t="s">
        <v>123</v>
      </c>
      <c r="H414" s="3"/>
      <c r="I414" s="3">
        <v>50000</v>
      </c>
      <c r="J414">
        <v>0</v>
      </c>
      <c r="K414">
        <v>7659</v>
      </c>
      <c r="L414" s="12" t="s">
        <v>356</v>
      </c>
    </row>
    <row r="415" spans="1:12" hidden="1" x14ac:dyDescent="0.25">
      <c r="A415" s="1">
        <v>45891</v>
      </c>
      <c r="B415" t="s">
        <v>11</v>
      </c>
      <c r="D415" t="s">
        <v>63</v>
      </c>
      <c r="E415">
        <v>0</v>
      </c>
      <c r="F415" t="s">
        <v>64</v>
      </c>
      <c r="G415" t="s">
        <v>65</v>
      </c>
      <c r="H415"/>
      <c r="I415">
        <v>0</v>
      </c>
      <c r="J415">
        <v>1308.08</v>
      </c>
      <c r="K415">
        <v>7659</v>
      </c>
      <c r="L415"/>
    </row>
    <row r="416" spans="1:12" hidden="1" x14ac:dyDescent="0.25">
      <c r="A416" s="1">
        <v>45891</v>
      </c>
      <c r="B416" t="s">
        <v>11</v>
      </c>
      <c r="D416" t="s">
        <v>63</v>
      </c>
      <c r="E416">
        <v>0</v>
      </c>
      <c r="F416" t="s">
        <v>64</v>
      </c>
      <c r="G416" t="s">
        <v>65</v>
      </c>
      <c r="H416"/>
      <c r="I416">
        <v>0</v>
      </c>
      <c r="J416">
        <v>1491.43</v>
      </c>
      <c r="K416">
        <v>7659</v>
      </c>
      <c r="L416"/>
    </row>
    <row r="417" spans="1:12" hidden="1" x14ac:dyDescent="0.25">
      <c r="A417" s="1">
        <v>45891</v>
      </c>
      <c r="B417" t="s">
        <v>11</v>
      </c>
      <c r="D417" t="s">
        <v>69</v>
      </c>
      <c r="E417">
        <v>0</v>
      </c>
      <c r="F417" t="s">
        <v>70</v>
      </c>
      <c r="G417" t="s">
        <v>71</v>
      </c>
      <c r="H417"/>
      <c r="I417">
        <v>0</v>
      </c>
      <c r="J417">
        <v>627</v>
      </c>
      <c r="K417">
        <v>7659</v>
      </c>
      <c r="L417"/>
    </row>
    <row r="418" spans="1:12" hidden="1" x14ac:dyDescent="0.25">
      <c r="A418" s="1">
        <v>45891</v>
      </c>
      <c r="B418" t="s">
        <v>11</v>
      </c>
      <c r="D418" t="s">
        <v>124</v>
      </c>
      <c r="E418">
        <v>0</v>
      </c>
      <c r="F418" t="s">
        <v>125</v>
      </c>
      <c r="G418" t="s">
        <v>126</v>
      </c>
      <c r="H418"/>
      <c r="I418">
        <v>0</v>
      </c>
      <c r="J418">
        <v>17869.02</v>
      </c>
      <c r="K418">
        <v>7659</v>
      </c>
      <c r="L418"/>
    </row>
    <row r="419" spans="1:12" hidden="1" x14ac:dyDescent="0.25">
      <c r="A419" s="1">
        <v>45891</v>
      </c>
      <c r="B419" t="s">
        <v>11</v>
      </c>
      <c r="D419" t="s">
        <v>72</v>
      </c>
      <c r="E419">
        <v>0</v>
      </c>
      <c r="F419" t="s">
        <v>73</v>
      </c>
      <c r="G419" t="s">
        <v>74</v>
      </c>
      <c r="H419"/>
      <c r="I419">
        <v>0</v>
      </c>
      <c r="J419">
        <v>2449.14</v>
      </c>
      <c r="K419">
        <v>7659</v>
      </c>
      <c r="L419"/>
    </row>
    <row r="420" spans="1:12" hidden="1" x14ac:dyDescent="0.25">
      <c r="A420" s="1">
        <v>45891</v>
      </c>
      <c r="B420" t="s">
        <v>11</v>
      </c>
      <c r="D420" t="s">
        <v>131</v>
      </c>
      <c r="E420">
        <v>22</v>
      </c>
      <c r="F420" t="s">
        <v>172</v>
      </c>
      <c r="G420" t="s">
        <v>129</v>
      </c>
      <c r="H420"/>
      <c r="I420">
        <v>0</v>
      </c>
      <c r="J420">
        <v>312.5</v>
      </c>
      <c r="K420">
        <v>7659</v>
      </c>
      <c r="L420"/>
    </row>
    <row r="421" spans="1:12" hidden="1" x14ac:dyDescent="0.25">
      <c r="A421" s="1">
        <v>45891</v>
      </c>
      <c r="B421" t="s">
        <v>11</v>
      </c>
      <c r="D421" t="s">
        <v>297</v>
      </c>
      <c r="E421">
        <v>0</v>
      </c>
      <c r="F421" t="s">
        <v>298</v>
      </c>
      <c r="G421" t="s">
        <v>129</v>
      </c>
      <c r="H421"/>
      <c r="I421">
        <v>0</v>
      </c>
      <c r="J421">
        <v>637.08000000000004</v>
      </c>
      <c r="K421">
        <v>7659</v>
      </c>
      <c r="L421"/>
    </row>
    <row r="422" spans="1:12" hidden="1" x14ac:dyDescent="0.25">
      <c r="A422" s="1">
        <v>45891</v>
      </c>
      <c r="B422" t="s">
        <v>11</v>
      </c>
      <c r="D422" t="s">
        <v>78</v>
      </c>
      <c r="E422">
        <v>0</v>
      </c>
      <c r="F422" t="s">
        <v>79</v>
      </c>
      <c r="G422" t="s">
        <v>80</v>
      </c>
      <c r="H422"/>
      <c r="I422">
        <v>0</v>
      </c>
      <c r="J422">
        <v>73.53</v>
      </c>
      <c r="K422">
        <v>7659</v>
      </c>
      <c r="L422"/>
    </row>
    <row r="423" spans="1:12" hidden="1" x14ac:dyDescent="0.25">
      <c r="A423" s="1">
        <v>45891</v>
      </c>
      <c r="B423" t="s">
        <v>11</v>
      </c>
      <c r="D423" t="s">
        <v>78</v>
      </c>
      <c r="E423">
        <v>0</v>
      </c>
      <c r="F423" t="s">
        <v>79</v>
      </c>
      <c r="G423" t="s">
        <v>80</v>
      </c>
      <c r="H423"/>
      <c r="I423">
        <v>0</v>
      </c>
      <c r="J423">
        <v>143.80000000000001</v>
      </c>
      <c r="K423">
        <v>7659</v>
      </c>
      <c r="L423"/>
    </row>
    <row r="424" spans="1:12" hidden="1" x14ac:dyDescent="0.25">
      <c r="A424" s="1">
        <v>45891</v>
      </c>
      <c r="B424" t="s">
        <v>11</v>
      </c>
      <c r="D424" t="s">
        <v>81</v>
      </c>
      <c r="E424">
        <v>0</v>
      </c>
      <c r="F424" t="s">
        <v>82</v>
      </c>
      <c r="G424" t="s">
        <v>80</v>
      </c>
      <c r="H424"/>
      <c r="I424">
        <v>0</v>
      </c>
      <c r="J424">
        <v>9.18</v>
      </c>
      <c r="K424">
        <v>7659</v>
      </c>
      <c r="L424"/>
    </row>
    <row r="425" spans="1:12" hidden="1" x14ac:dyDescent="0.25">
      <c r="A425" s="1">
        <v>45891</v>
      </c>
      <c r="B425" t="s">
        <v>11</v>
      </c>
      <c r="D425" t="s">
        <v>83</v>
      </c>
      <c r="E425">
        <v>0</v>
      </c>
      <c r="F425" t="s">
        <v>84</v>
      </c>
      <c r="G425" t="s">
        <v>85</v>
      </c>
      <c r="H425"/>
      <c r="I425">
        <v>0</v>
      </c>
      <c r="J425">
        <v>834.24</v>
      </c>
      <c r="K425">
        <v>7659</v>
      </c>
      <c r="L425"/>
    </row>
    <row r="426" spans="1:12" hidden="1" x14ac:dyDescent="0.25">
      <c r="A426" s="1">
        <v>45891</v>
      </c>
      <c r="B426" t="s">
        <v>11</v>
      </c>
      <c r="D426" t="s">
        <v>86</v>
      </c>
      <c r="E426">
        <v>0</v>
      </c>
      <c r="F426" t="s">
        <v>87</v>
      </c>
      <c r="G426" t="s">
        <v>88</v>
      </c>
      <c r="H426"/>
      <c r="I426">
        <v>0</v>
      </c>
      <c r="J426">
        <v>15</v>
      </c>
      <c r="K426">
        <v>7659</v>
      </c>
      <c r="L426"/>
    </row>
    <row r="427" spans="1:12" hidden="1" x14ac:dyDescent="0.25">
      <c r="A427" s="1">
        <v>45891</v>
      </c>
      <c r="B427" t="s">
        <v>11</v>
      </c>
      <c r="D427" t="s">
        <v>86</v>
      </c>
      <c r="E427">
        <v>0</v>
      </c>
      <c r="F427" t="s">
        <v>87</v>
      </c>
      <c r="G427" t="s">
        <v>88</v>
      </c>
      <c r="H427"/>
      <c r="I427">
        <v>0</v>
      </c>
      <c r="J427">
        <v>195</v>
      </c>
      <c r="K427">
        <v>7659</v>
      </c>
      <c r="L427"/>
    </row>
    <row r="428" spans="1:12" hidden="1" x14ac:dyDescent="0.25">
      <c r="A428" s="1">
        <v>45892</v>
      </c>
      <c r="B428" t="s">
        <v>11</v>
      </c>
      <c r="D428" t="s">
        <v>12</v>
      </c>
      <c r="E428">
        <v>0</v>
      </c>
      <c r="F428" t="s">
        <v>13</v>
      </c>
      <c r="G428"/>
      <c r="H428"/>
      <c r="I428">
        <v>34.17</v>
      </c>
      <c r="J428">
        <v>0</v>
      </c>
      <c r="K428">
        <v>7669</v>
      </c>
      <c r="L428"/>
    </row>
    <row r="429" spans="1:12" hidden="1" x14ac:dyDescent="0.25">
      <c r="A429" s="1">
        <v>45892</v>
      </c>
      <c r="B429" t="s">
        <v>11</v>
      </c>
      <c r="D429" t="s">
        <v>83</v>
      </c>
      <c r="E429">
        <v>0</v>
      </c>
      <c r="F429" t="s">
        <v>84</v>
      </c>
      <c r="G429" t="s">
        <v>85</v>
      </c>
      <c r="H429"/>
      <c r="I429">
        <v>0</v>
      </c>
      <c r="J429">
        <v>4.17</v>
      </c>
      <c r="K429">
        <v>7669</v>
      </c>
      <c r="L429"/>
    </row>
    <row r="430" spans="1:12" hidden="1" x14ac:dyDescent="0.25">
      <c r="A430" s="1">
        <v>45892</v>
      </c>
      <c r="B430" t="s">
        <v>11</v>
      </c>
      <c r="D430" t="s">
        <v>86</v>
      </c>
      <c r="E430">
        <v>0</v>
      </c>
      <c r="F430" t="s">
        <v>87</v>
      </c>
      <c r="G430" t="s">
        <v>88</v>
      </c>
      <c r="H430"/>
      <c r="I430">
        <v>0</v>
      </c>
      <c r="J430">
        <v>30</v>
      </c>
      <c r="K430">
        <v>7669</v>
      </c>
      <c r="L430"/>
    </row>
    <row r="431" spans="1:12" hidden="1" x14ac:dyDescent="0.25">
      <c r="A431" s="1">
        <v>45894</v>
      </c>
      <c r="B431" t="s">
        <v>11</v>
      </c>
      <c r="D431" t="s">
        <v>12</v>
      </c>
      <c r="E431">
        <v>0</v>
      </c>
      <c r="F431" t="s">
        <v>13</v>
      </c>
      <c r="G431"/>
      <c r="H431"/>
      <c r="I431">
        <v>12653.04</v>
      </c>
      <c r="J431">
        <v>10000</v>
      </c>
      <c r="K431">
        <v>7670</v>
      </c>
      <c r="L431"/>
    </row>
    <row r="432" spans="1:12" x14ac:dyDescent="0.25">
      <c r="A432" s="4">
        <v>45894</v>
      </c>
      <c r="B432" t="s">
        <v>11</v>
      </c>
      <c r="D432" s="3" t="s">
        <v>50</v>
      </c>
      <c r="E432">
        <v>0</v>
      </c>
      <c r="F432" s="3" t="s">
        <v>51</v>
      </c>
      <c r="G432" s="3" t="s">
        <v>277</v>
      </c>
      <c r="H432" s="3"/>
      <c r="I432" s="3">
        <v>10000</v>
      </c>
      <c r="J432">
        <v>0</v>
      </c>
      <c r="K432">
        <v>7670</v>
      </c>
      <c r="L432" s="7">
        <f>_xlfn.XLOOKUP(Table1[[#This Row],[PARTNER]],[1]Popis_poslovnih_partnera!$A$2:$A$222,[1]Popis_poslovnih_partnera!$I$2:$I$222,0,0)</f>
        <v>0</v>
      </c>
    </row>
    <row r="433" spans="1:11" customFormat="1" hidden="1" x14ac:dyDescent="0.25">
      <c r="A433" s="1">
        <v>45894</v>
      </c>
      <c r="B433" t="s">
        <v>11</v>
      </c>
      <c r="D433" t="s">
        <v>63</v>
      </c>
      <c r="E433">
        <v>0</v>
      </c>
      <c r="F433" t="s">
        <v>64</v>
      </c>
      <c r="G433" t="s">
        <v>65</v>
      </c>
      <c r="I433">
        <v>0</v>
      </c>
      <c r="J433">
        <v>5828.88</v>
      </c>
      <c r="K433">
        <v>7670</v>
      </c>
    </row>
    <row r="434" spans="1:11" customFormat="1" hidden="1" x14ac:dyDescent="0.25">
      <c r="A434" s="1">
        <v>45894</v>
      </c>
      <c r="B434" t="s">
        <v>11</v>
      </c>
      <c r="D434" t="s">
        <v>69</v>
      </c>
      <c r="E434">
        <v>0</v>
      </c>
      <c r="F434" t="s">
        <v>70</v>
      </c>
      <c r="G434" t="s">
        <v>71</v>
      </c>
      <c r="I434">
        <v>0</v>
      </c>
      <c r="J434">
        <v>804</v>
      </c>
      <c r="K434">
        <v>7670</v>
      </c>
    </row>
    <row r="435" spans="1:11" customFormat="1" hidden="1" x14ac:dyDescent="0.25">
      <c r="A435" s="1">
        <v>45894</v>
      </c>
      <c r="B435" t="s">
        <v>11</v>
      </c>
      <c r="D435" t="s">
        <v>72</v>
      </c>
      <c r="E435">
        <v>0</v>
      </c>
      <c r="F435" t="s">
        <v>73</v>
      </c>
      <c r="G435" t="s">
        <v>74</v>
      </c>
      <c r="I435">
        <v>0</v>
      </c>
      <c r="J435">
        <v>2282.54</v>
      </c>
      <c r="K435">
        <v>7670</v>
      </c>
    </row>
    <row r="436" spans="1:11" customFormat="1" hidden="1" x14ac:dyDescent="0.25">
      <c r="A436" s="1">
        <v>45894</v>
      </c>
      <c r="B436" t="s">
        <v>11</v>
      </c>
      <c r="D436" t="s">
        <v>131</v>
      </c>
      <c r="E436">
        <v>68</v>
      </c>
      <c r="F436" t="s">
        <v>295</v>
      </c>
      <c r="G436" t="s">
        <v>129</v>
      </c>
      <c r="I436">
        <v>0</v>
      </c>
      <c r="J436">
        <v>287.5</v>
      </c>
      <c r="K436">
        <v>7670</v>
      </c>
    </row>
    <row r="437" spans="1:11" customFormat="1" hidden="1" x14ac:dyDescent="0.25">
      <c r="A437" s="1">
        <v>45894</v>
      </c>
      <c r="B437" t="s">
        <v>11</v>
      </c>
      <c r="D437" t="s">
        <v>131</v>
      </c>
      <c r="E437">
        <v>71</v>
      </c>
      <c r="F437" t="s">
        <v>173</v>
      </c>
      <c r="G437" t="s">
        <v>129</v>
      </c>
      <c r="I437">
        <v>0</v>
      </c>
      <c r="J437">
        <v>165.9</v>
      </c>
      <c r="K437">
        <v>7670</v>
      </c>
    </row>
    <row r="438" spans="1:11" customFormat="1" hidden="1" x14ac:dyDescent="0.25">
      <c r="A438" s="1">
        <v>45894</v>
      </c>
      <c r="B438" t="s">
        <v>11</v>
      </c>
      <c r="D438" t="s">
        <v>297</v>
      </c>
      <c r="E438">
        <v>0</v>
      </c>
      <c r="F438" t="s">
        <v>298</v>
      </c>
      <c r="G438" t="s">
        <v>129</v>
      </c>
      <c r="I438">
        <v>0</v>
      </c>
      <c r="J438">
        <v>212.36</v>
      </c>
      <c r="K438">
        <v>7670</v>
      </c>
    </row>
    <row r="439" spans="1:11" customFormat="1" hidden="1" x14ac:dyDescent="0.25">
      <c r="A439" s="1">
        <v>45894</v>
      </c>
      <c r="B439" t="s">
        <v>11</v>
      </c>
      <c r="D439" t="s">
        <v>314</v>
      </c>
      <c r="E439">
        <v>0</v>
      </c>
      <c r="F439" t="s">
        <v>315</v>
      </c>
      <c r="G439" t="s">
        <v>316</v>
      </c>
      <c r="I439">
        <v>0</v>
      </c>
      <c r="J439">
        <v>19.899999999999999</v>
      </c>
      <c r="K439">
        <v>7670</v>
      </c>
    </row>
    <row r="440" spans="1:11" customFormat="1" hidden="1" x14ac:dyDescent="0.25">
      <c r="A440" s="1">
        <v>45894</v>
      </c>
      <c r="B440" t="s">
        <v>11</v>
      </c>
      <c r="D440" t="s">
        <v>317</v>
      </c>
      <c r="E440">
        <v>0</v>
      </c>
      <c r="F440" t="s">
        <v>318</v>
      </c>
      <c r="G440" t="s">
        <v>319</v>
      </c>
      <c r="I440">
        <v>0</v>
      </c>
      <c r="J440">
        <v>8.56</v>
      </c>
      <c r="K440">
        <v>7670</v>
      </c>
    </row>
    <row r="441" spans="1:11" customFormat="1" hidden="1" x14ac:dyDescent="0.25">
      <c r="A441" s="1">
        <v>45894</v>
      </c>
      <c r="B441" t="s">
        <v>11</v>
      </c>
      <c r="D441" t="s">
        <v>78</v>
      </c>
      <c r="E441">
        <v>0</v>
      </c>
      <c r="F441" t="s">
        <v>79</v>
      </c>
      <c r="G441" t="s">
        <v>80</v>
      </c>
      <c r="I441">
        <v>0</v>
      </c>
      <c r="J441">
        <v>849.3</v>
      </c>
      <c r="K441">
        <v>7670</v>
      </c>
    </row>
    <row r="442" spans="1:11" customFormat="1" hidden="1" x14ac:dyDescent="0.25">
      <c r="A442" s="1">
        <v>45894</v>
      </c>
      <c r="B442" t="s">
        <v>11</v>
      </c>
      <c r="D442" t="s">
        <v>81</v>
      </c>
      <c r="E442">
        <v>0</v>
      </c>
      <c r="F442" t="s">
        <v>82</v>
      </c>
      <c r="G442" t="s">
        <v>80</v>
      </c>
      <c r="I442">
        <v>0</v>
      </c>
      <c r="J442">
        <v>129.12</v>
      </c>
      <c r="K442">
        <v>7670</v>
      </c>
    </row>
    <row r="443" spans="1:11" customFormat="1" hidden="1" x14ac:dyDescent="0.25">
      <c r="A443" s="1">
        <v>45894</v>
      </c>
      <c r="B443" t="s">
        <v>11</v>
      </c>
      <c r="D443" t="s">
        <v>83</v>
      </c>
      <c r="E443">
        <v>0</v>
      </c>
      <c r="F443" t="s">
        <v>84</v>
      </c>
      <c r="G443" t="s">
        <v>85</v>
      </c>
      <c r="I443">
        <v>0</v>
      </c>
      <c r="J443">
        <v>1839.98</v>
      </c>
      <c r="K443">
        <v>7670</v>
      </c>
    </row>
    <row r="444" spans="1:11" customFormat="1" hidden="1" x14ac:dyDescent="0.25">
      <c r="A444" s="1">
        <v>45894</v>
      </c>
      <c r="B444" t="s">
        <v>11</v>
      </c>
      <c r="D444" t="s">
        <v>86</v>
      </c>
      <c r="E444">
        <v>0</v>
      </c>
      <c r="F444" t="s">
        <v>87</v>
      </c>
      <c r="G444" t="s">
        <v>88</v>
      </c>
      <c r="I444">
        <v>0</v>
      </c>
      <c r="J444">
        <v>225</v>
      </c>
      <c r="K444">
        <v>7670</v>
      </c>
    </row>
    <row r="445" spans="1:11" customFormat="1" hidden="1" x14ac:dyDescent="0.25">
      <c r="A445" s="1">
        <v>45894</v>
      </c>
      <c r="B445" t="s">
        <v>89</v>
      </c>
      <c r="D445" t="s">
        <v>109</v>
      </c>
      <c r="E445">
        <v>220</v>
      </c>
      <c r="F445" t="s">
        <v>320</v>
      </c>
      <c r="H445" t="s">
        <v>321</v>
      </c>
      <c r="I445">
        <v>0</v>
      </c>
      <c r="J445">
        <v>5849.45</v>
      </c>
      <c r="K445">
        <v>7661</v>
      </c>
    </row>
    <row r="446" spans="1:11" customFormat="1" hidden="1" x14ac:dyDescent="0.25">
      <c r="A446" s="1">
        <v>45894</v>
      </c>
      <c r="B446" t="s">
        <v>89</v>
      </c>
      <c r="D446" t="s">
        <v>50</v>
      </c>
      <c r="E446">
        <v>0</v>
      </c>
      <c r="F446" t="s">
        <v>51</v>
      </c>
      <c r="G446" t="s">
        <v>276</v>
      </c>
      <c r="H446" t="s">
        <v>322</v>
      </c>
      <c r="I446">
        <v>5849.45</v>
      </c>
      <c r="J446">
        <v>0</v>
      </c>
      <c r="K446">
        <v>7661</v>
      </c>
    </row>
    <row r="447" spans="1:11" customFormat="1" hidden="1" x14ac:dyDescent="0.25">
      <c r="A447" s="1">
        <v>45894</v>
      </c>
      <c r="B447" t="s">
        <v>89</v>
      </c>
      <c r="D447" t="s">
        <v>323</v>
      </c>
      <c r="E447">
        <v>0</v>
      </c>
      <c r="F447" t="s">
        <v>324</v>
      </c>
      <c r="H447" t="s">
        <v>325</v>
      </c>
      <c r="I447">
        <v>1160.4000000000001</v>
      </c>
      <c r="J447">
        <v>0</v>
      </c>
      <c r="K447">
        <v>7663</v>
      </c>
    </row>
    <row r="448" spans="1:11" customFormat="1" hidden="1" x14ac:dyDescent="0.25">
      <c r="A448" s="1">
        <v>45894</v>
      </c>
      <c r="B448" t="s">
        <v>89</v>
      </c>
      <c r="D448" t="s">
        <v>326</v>
      </c>
      <c r="E448">
        <v>221</v>
      </c>
      <c r="F448" t="s">
        <v>327</v>
      </c>
      <c r="H448" t="s">
        <v>325</v>
      </c>
      <c r="I448">
        <v>0</v>
      </c>
      <c r="J448">
        <v>1160.4000000000001</v>
      </c>
      <c r="K448">
        <v>7663</v>
      </c>
    </row>
    <row r="449" spans="1:12" hidden="1" x14ac:dyDescent="0.25">
      <c r="A449" s="1">
        <v>45894</v>
      </c>
      <c r="B449" t="s">
        <v>89</v>
      </c>
      <c r="D449" t="s">
        <v>328</v>
      </c>
      <c r="E449">
        <v>0</v>
      </c>
      <c r="F449" t="s">
        <v>324</v>
      </c>
      <c r="G449" t="s">
        <v>329</v>
      </c>
      <c r="H449" t="s">
        <v>325</v>
      </c>
      <c r="I449">
        <v>1160.4000000000001</v>
      </c>
      <c r="J449">
        <v>0</v>
      </c>
      <c r="K449">
        <v>7663</v>
      </c>
      <c r="L449"/>
    </row>
    <row r="450" spans="1:12" hidden="1" x14ac:dyDescent="0.25">
      <c r="A450" s="1">
        <v>45894</v>
      </c>
      <c r="B450" t="s">
        <v>89</v>
      </c>
      <c r="D450" t="s">
        <v>330</v>
      </c>
      <c r="E450">
        <v>0</v>
      </c>
      <c r="F450" t="s">
        <v>331</v>
      </c>
      <c r="G450"/>
      <c r="H450" t="s">
        <v>325</v>
      </c>
      <c r="I450">
        <v>0</v>
      </c>
      <c r="J450">
        <v>1160.4000000000001</v>
      </c>
      <c r="K450">
        <v>7663</v>
      </c>
      <c r="L450"/>
    </row>
    <row r="451" spans="1:12" hidden="1" x14ac:dyDescent="0.25">
      <c r="A451" s="1">
        <v>45894</v>
      </c>
      <c r="B451" t="s">
        <v>89</v>
      </c>
      <c r="D451" t="s">
        <v>332</v>
      </c>
      <c r="E451">
        <v>0</v>
      </c>
      <c r="F451" t="s">
        <v>333</v>
      </c>
      <c r="G451"/>
      <c r="H451" t="s">
        <v>334</v>
      </c>
      <c r="I451">
        <v>0</v>
      </c>
      <c r="J451">
        <v>860</v>
      </c>
      <c r="K451">
        <v>7664</v>
      </c>
      <c r="L451"/>
    </row>
    <row r="452" spans="1:12" hidden="1" x14ac:dyDescent="0.25">
      <c r="A452" s="1">
        <v>45894</v>
      </c>
      <c r="B452" t="s">
        <v>89</v>
      </c>
      <c r="D452" t="s">
        <v>328</v>
      </c>
      <c r="E452">
        <v>0</v>
      </c>
      <c r="F452" t="s">
        <v>324</v>
      </c>
      <c r="G452" t="s">
        <v>329</v>
      </c>
      <c r="H452" t="s">
        <v>334</v>
      </c>
      <c r="I452">
        <v>860</v>
      </c>
      <c r="J452">
        <v>0</v>
      </c>
      <c r="K452">
        <v>7664</v>
      </c>
      <c r="L452"/>
    </row>
    <row r="453" spans="1:12" hidden="1" x14ac:dyDescent="0.25">
      <c r="A453" s="1">
        <v>45894</v>
      </c>
      <c r="B453" t="s">
        <v>89</v>
      </c>
      <c r="D453" t="s">
        <v>330</v>
      </c>
      <c r="E453">
        <v>0</v>
      </c>
      <c r="F453" t="s">
        <v>331</v>
      </c>
      <c r="G453"/>
      <c r="H453" t="s">
        <v>334</v>
      </c>
      <c r="I453">
        <v>860</v>
      </c>
      <c r="J453">
        <v>860</v>
      </c>
      <c r="K453">
        <v>7664</v>
      </c>
      <c r="L453"/>
    </row>
    <row r="454" spans="1:12" hidden="1" x14ac:dyDescent="0.25">
      <c r="A454" s="1">
        <v>45894</v>
      </c>
      <c r="B454" t="s">
        <v>89</v>
      </c>
      <c r="D454" t="s">
        <v>109</v>
      </c>
      <c r="E454">
        <v>222</v>
      </c>
      <c r="F454" t="s">
        <v>335</v>
      </c>
      <c r="G454"/>
      <c r="H454" t="s">
        <v>336</v>
      </c>
      <c r="I454">
        <v>0</v>
      </c>
      <c r="J454">
        <v>270</v>
      </c>
      <c r="K454">
        <v>7666</v>
      </c>
      <c r="L454"/>
    </row>
    <row r="455" spans="1:12" hidden="1" x14ac:dyDescent="0.25">
      <c r="A455" s="1">
        <v>45894</v>
      </c>
      <c r="B455" t="s">
        <v>89</v>
      </c>
      <c r="D455" t="s">
        <v>50</v>
      </c>
      <c r="E455">
        <v>0</v>
      </c>
      <c r="F455" t="s">
        <v>51</v>
      </c>
      <c r="G455" t="s">
        <v>276</v>
      </c>
      <c r="H455" t="s">
        <v>336</v>
      </c>
      <c r="I455">
        <v>270</v>
      </c>
      <c r="J455">
        <v>0</v>
      </c>
      <c r="K455">
        <v>7666</v>
      </c>
      <c r="L455"/>
    </row>
    <row r="456" spans="1:12" hidden="1" x14ac:dyDescent="0.25">
      <c r="A456" s="1">
        <v>45895</v>
      </c>
      <c r="B456" t="s">
        <v>11</v>
      </c>
      <c r="D456" t="s">
        <v>12</v>
      </c>
      <c r="E456">
        <v>0</v>
      </c>
      <c r="F456" t="s">
        <v>13</v>
      </c>
      <c r="G456"/>
      <c r="H456"/>
      <c r="I456">
        <v>20410.84</v>
      </c>
      <c r="J456">
        <v>37.04</v>
      </c>
      <c r="K456">
        <v>7671</v>
      </c>
      <c r="L456"/>
    </row>
    <row r="457" spans="1:12" x14ac:dyDescent="0.25">
      <c r="A457" s="4">
        <v>45895</v>
      </c>
      <c r="B457" t="s">
        <v>11</v>
      </c>
      <c r="D457" s="3" t="s">
        <v>42</v>
      </c>
      <c r="E457">
        <v>4</v>
      </c>
      <c r="F457" s="3" t="s">
        <v>43</v>
      </c>
      <c r="G457" s="3"/>
      <c r="H457" s="3" t="s">
        <v>44</v>
      </c>
      <c r="I457" s="3">
        <v>37.04</v>
      </c>
      <c r="J457">
        <v>0</v>
      </c>
      <c r="K457">
        <v>7671</v>
      </c>
      <c r="L457" s="7" t="str">
        <f>_xlfn.XLOOKUP(Table1[[#This Row],[PARTNER]],[1]Popis_poslovnih_partnera!$A$2:$A$222,[1]Popis_poslovnih_partnera!$I$2:$I$222,0,0)</f>
        <v>52508873833</v>
      </c>
    </row>
    <row r="458" spans="1:12" hidden="1" x14ac:dyDescent="0.25">
      <c r="A458" s="1">
        <v>45895</v>
      </c>
      <c r="B458" t="s">
        <v>11</v>
      </c>
      <c r="D458" t="s">
        <v>63</v>
      </c>
      <c r="E458">
        <v>0</v>
      </c>
      <c r="F458" t="s">
        <v>64</v>
      </c>
      <c r="G458" t="s">
        <v>65</v>
      </c>
      <c r="H458"/>
      <c r="I458">
        <v>0</v>
      </c>
      <c r="J458">
        <v>3536.83</v>
      </c>
      <c r="K458">
        <v>7671</v>
      </c>
      <c r="L458"/>
    </row>
    <row r="459" spans="1:12" hidden="1" x14ac:dyDescent="0.25">
      <c r="A459" s="1">
        <v>45895</v>
      </c>
      <c r="B459" t="s">
        <v>11</v>
      </c>
      <c r="D459" t="s">
        <v>63</v>
      </c>
      <c r="E459">
        <v>0</v>
      </c>
      <c r="F459" t="s">
        <v>64</v>
      </c>
      <c r="G459" t="s">
        <v>65</v>
      </c>
      <c r="H459"/>
      <c r="I459">
        <v>0</v>
      </c>
      <c r="J459">
        <v>4511.53</v>
      </c>
      <c r="K459">
        <v>7671</v>
      </c>
      <c r="L459"/>
    </row>
    <row r="460" spans="1:12" hidden="1" x14ac:dyDescent="0.25">
      <c r="A460" s="1">
        <v>45895</v>
      </c>
      <c r="B460" t="s">
        <v>11</v>
      </c>
      <c r="D460" t="s">
        <v>66</v>
      </c>
      <c r="E460">
        <v>0</v>
      </c>
      <c r="F460" t="s">
        <v>67</v>
      </c>
      <c r="G460" t="s">
        <v>68</v>
      </c>
      <c r="H460"/>
      <c r="I460">
        <v>0</v>
      </c>
      <c r="J460">
        <v>136.15</v>
      </c>
      <c r="K460">
        <v>7671</v>
      </c>
      <c r="L460"/>
    </row>
    <row r="461" spans="1:12" hidden="1" x14ac:dyDescent="0.25">
      <c r="A461" s="1">
        <v>45895</v>
      </c>
      <c r="B461" t="s">
        <v>11</v>
      </c>
      <c r="D461" t="s">
        <v>69</v>
      </c>
      <c r="E461">
        <v>0</v>
      </c>
      <c r="F461" t="s">
        <v>70</v>
      </c>
      <c r="G461" t="s">
        <v>71</v>
      </c>
      <c r="H461"/>
      <c r="I461">
        <v>0</v>
      </c>
      <c r="J461">
        <v>6062</v>
      </c>
      <c r="K461">
        <v>7671</v>
      </c>
      <c r="L461"/>
    </row>
    <row r="462" spans="1:12" hidden="1" x14ac:dyDescent="0.25">
      <c r="A462" s="1">
        <v>45895</v>
      </c>
      <c r="B462" t="s">
        <v>11</v>
      </c>
      <c r="D462" t="s">
        <v>72</v>
      </c>
      <c r="E462">
        <v>0</v>
      </c>
      <c r="F462" t="s">
        <v>73</v>
      </c>
      <c r="G462" t="s">
        <v>74</v>
      </c>
      <c r="H462"/>
      <c r="I462">
        <v>0</v>
      </c>
      <c r="J462">
        <v>4412.63</v>
      </c>
      <c r="K462">
        <v>7671</v>
      </c>
      <c r="L462"/>
    </row>
    <row r="463" spans="1:12" hidden="1" x14ac:dyDescent="0.25">
      <c r="A463" s="1">
        <v>45895</v>
      </c>
      <c r="B463" t="s">
        <v>11</v>
      </c>
      <c r="D463" t="s">
        <v>297</v>
      </c>
      <c r="E463">
        <v>0</v>
      </c>
      <c r="F463" t="s">
        <v>298</v>
      </c>
      <c r="G463" t="s">
        <v>129</v>
      </c>
      <c r="H463"/>
      <c r="I463">
        <v>0</v>
      </c>
      <c r="J463">
        <v>265.44</v>
      </c>
      <c r="K463">
        <v>7671</v>
      </c>
      <c r="L463"/>
    </row>
    <row r="464" spans="1:12" hidden="1" x14ac:dyDescent="0.25">
      <c r="A464" s="1">
        <v>45895</v>
      </c>
      <c r="B464" t="s">
        <v>11</v>
      </c>
      <c r="D464" t="s">
        <v>78</v>
      </c>
      <c r="E464">
        <v>0</v>
      </c>
      <c r="F464" t="s">
        <v>79</v>
      </c>
      <c r="G464" t="s">
        <v>80</v>
      </c>
      <c r="H464"/>
      <c r="I464">
        <v>0</v>
      </c>
      <c r="J464">
        <v>167.13</v>
      </c>
      <c r="K464">
        <v>7671</v>
      </c>
      <c r="L464"/>
    </row>
    <row r="465" spans="1:12" hidden="1" x14ac:dyDescent="0.25">
      <c r="A465" s="1">
        <v>45895</v>
      </c>
      <c r="B465" t="s">
        <v>11</v>
      </c>
      <c r="D465" t="s">
        <v>81</v>
      </c>
      <c r="E465">
        <v>0</v>
      </c>
      <c r="F465" t="s">
        <v>82</v>
      </c>
      <c r="G465" t="s">
        <v>80</v>
      </c>
      <c r="H465"/>
      <c r="I465">
        <v>0</v>
      </c>
      <c r="J465">
        <v>80.47</v>
      </c>
      <c r="K465">
        <v>7671</v>
      </c>
      <c r="L465"/>
    </row>
    <row r="466" spans="1:12" hidden="1" x14ac:dyDescent="0.25">
      <c r="A466" s="1">
        <v>45895</v>
      </c>
      <c r="B466" t="s">
        <v>11</v>
      </c>
      <c r="D466" t="s">
        <v>83</v>
      </c>
      <c r="E466">
        <v>0</v>
      </c>
      <c r="F466" t="s">
        <v>84</v>
      </c>
      <c r="G466" t="s">
        <v>85</v>
      </c>
      <c r="H466"/>
      <c r="I466">
        <v>0</v>
      </c>
      <c r="J466">
        <v>749.68</v>
      </c>
      <c r="K466">
        <v>7671</v>
      </c>
      <c r="L466"/>
    </row>
    <row r="467" spans="1:12" hidden="1" x14ac:dyDescent="0.25">
      <c r="A467" s="1">
        <v>45895</v>
      </c>
      <c r="B467" t="s">
        <v>11</v>
      </c>
      <c r="D467" t="s">
        <v>86</v>
      </c>
      <c r="E467">
        <v>0</v>
      </c>
      <c r="F467" t="s">
        <v>87</v>
      </c>
      <c r="G467" t="s">
        <v>88</v>
      </c>
      <c r="H467"/>
      <c r="I467">
        <v>0</v>
      </c>
      <c r="J467">
        <v>15</v>
      </c>
      <c r="K467">
        <v>7671</v>
      </c>
      <c r="L467"/>
    </row>
    <row r="468" spans="1:12" hidden="1" x14ac:dyDescent="0.25">
      <c r="A468" s="1">
        <v>45895</v>
      </c>
      <c r="B468" t="s">
        <v>11</v>
      </c>
      <c r="D468" t="s">
        <v>86</v>
      </c>
      <c r="E468">
        <v>0</v>
      </c>
      <c r="F468" t="s">
        <v>87</v>
      </c>
      <c r="G468" t="s">
        <v>88</v>
      </c>
      <c r="H468"/>
      <c r="I468">
        <v>0</v>
      </c>
      <c r="J468">
        <v>30</v>
      </c>
      <c r="K468">
        <v>7671</v>
      </c>
      <c r="L468"/>
    </row>
    <row r="469" spans="1:12" hidden="1" x14ac:dyDescent="0.25">
      <c r="A469" s="1">
        <v>45895</v>
      </c>
      <c r="B469" t="s">
        <v>11</v>
      </c>
      <c r="D469" t="s">
        <v>86</v>
      </c>
      <c r="E469">
        <v>0</v>
      </c>
      <c r="F469" t="s">
        <v>87</v>
      </c>
      <c r="G469" t="s">
        <v>88</v>
      </c>
      <c r="H469"/>
      <c r="I469">
        <v>0</v>
      </c>
      <c r="J469">
        <v>30</v>
      </c>
      <c r="K469">
        <v>7671</v>
      </c>
      <c r="L469"/>
    </row>
    <row r="470" spans="1:12" hidden="1" x14ac:dyDescent="0.25">
      <c r="A470" s="1">
        <v>45895</v>
      </c>
      <c r="B470" t="s">
        <v>11</v>
      </c>
      <c r="D470" t="s">
        <v>86</v>
      </c>
      <c r="E470">
        <v>0</v>
      </c>
      <c r="F470" t="s">
        <v>87</v>
      </c>
      <c r="G470" t="s">
        <v>88</v>
      </c>
      <c r="H470"/>
      <c r="I470">
        <v>0</v>
      </c>
      <c r="J470">
        <v>30</v>
      </c>
      <c r="K470">
        <v>7671</v>
      </c>
      <c r="L470"/>
    </row>
    <row r="471" spans="1:12" hidden="1" x14ac:dyDescent="0.25">
      <c r="A471" s="1">
        <v>45895</v>
      </c>
      <c r="B471" t="s">
        <v>11</v>
      </c>
      <c r="D471" t="s">
        <v>86</v>
      </c>
      <c r="E471">
        <v>0</v>
      </c>
      <c r="F471" t="s">
        <v>87</v>
      </c>
      <c r="G471" t="s">
        <v>88</v>
      </c>
      <c r="H471"/>
      <c r="I471">
        <v>0</v>
      </c>
      <c r="J471">
        <v>195</v>
      </c>
      <c r="K471">
        <v>7671</v>
      </c>
      <c r="L471"/>
    </row>
    <row r="472" spans="1:12" hidden="1" x14ac:dyDescent="0.25">
      <c r="A472" s="1">
        <v>45895</v>
      </c>
      <c r="B472" t="s">
        <v>11</v>
      </c>
      <c r="D472" t="s">
        <v>132</v>
      </c>
      <c r="E472">
        <v>0</v>
      </c>
      <c r="F472" t="s">
        <v>133</v>
      </c>
      <c r="G472" t="s">
        <v>134</v>
      </c>
      <c r="H472" t="s">
        <v>337</v>
      </c>
      <c r="I472">
        <v>0</v>
      </c>
      <c r="J472">
        <v>132.72999999999999</v>
      </c>
      <c r="K472">
        <v>7671</v>
      </c>
      <c r="L472"/>
    </row>
    <row r="473" spans="1:12" hidden="1" x14ac:dyDescent="0.25">
      <c r="A473" s="1">
        <v>45895</v>
      </c>
      <c r="B473" t="s">
        <v>11</v>
      </c>
      <c r="D473" t="s">
        <v>138</v>
      </c>
      <c r="E473">
        <v>0</v>
      </c>
      <c r="F473" t="s">
        <v>139</v>
      </c>
      <c r="G473" t="s">
        <v>140</v>
      </c>
      <c r="H473" t="s">
        <v>338</v>
      </c>
      <c r="I473">
        <v>0</v>
      </c>
      <c r="J473">
        <v>56.25</v>
      </c>
      <c r="K473">
        <v>7671</v>
      </c>
      <c r="L473"/>
    </row>
    <row r="474" spans="1:12" hidden="1" x14ac:dyDescent="0.25">
      <c r="A474" s="1">
        <v>45896</v>
      </c>
      <c r="B474" t="s">
        <v>11</v>
      </c>
      <c r="D474" t="s">
        <v>12</v>
      </c>
      <c r="E474">
        <v>0</v>
      </c>
      <c r="F474" t="s">
        <v>13</v>
      </c>
      <c r="G474"/>
      <c r="H474"/>
      <c r="I474">
        <v>19568.349999999999</v>
      </c>
      <c r="J474">
        <v>7251</v>
      </c>
      <c r="K474">
        <v>7672</v>
      </c>
      <c r="L474"/>
    </row>
    <row r="475" spans="1:12" x14ac:dyDescent="0.25">
      <c r="A475" s="4">
        <v>45896</v>
      </c>
      <c r="B475" t="s">
        <v>11</v>
      </c>
      <c r="D475" s="3" t="s">
        <v>339</v>
      </c>
      <c r="E475">
        <v>0</v>
      </c>
      <c r="F475" s="3" t="s">
        <v>340</v>
      </c>
      <c r="G475" s="3" t="s">
        <v>341</v>
      </c>
      <c r="H475" s="3"/>
      <c r="I475" s="3">
        <v>3501</v>
      </c>
      <c r="J475">
        <v>0</v>
      </c>
      <c r="K475">
        <v>7672</v>
      </c>
      <c r="L475" s="7">
        <f>_xlfn.XLOOKUP(Table1[[#This Row],[PARTNER]],[1]Popis_poslovnih_partnera!$A$2:$A$222,[1]Popis_poslovnih_partnera!$I$2:$I$222,0,0)</f>
        <v>0</v>
      </c>
    </row>
    <row r="476" spans="1:12" hidden="1" x14ac:dyDescent="0.25">
      <c r="A476" s="1">
        <v>45896</v>
      </c>
      <c r="B476" t="s">
        <v>11</v>
      </c>
      <c r="D476" t="s">
        <v>63</v>
      </c>
      <c r="E476">
        <v>0</v>
      </c>
      <c r="F476" t="s">
        <v>64</v>
      </c>
      <c r="G476" t="s">
        <v>65</v>
      </c>
      <c r="H476"/>
      <c r="I476">
        <v>0</v>
      </c>
      <c r="J476">
        <v>2272.2199999999998</v>
      </c>
      <c r="K476">
        <v>7672</v>
      </c>
      <c r="L476"/>
    </row>
    <row r="477" spans="1:12" hidden="1" x14ac:dyDescent="0.25">
      <c r="A477" s="1">
        <v>45896</v>
      </c>
      <c r="B477" t="s">
        <v>11</v>
      </c>
      <c r="D477" t="s">
        <v>63</v>
      </c>
      <c r="E477">
        <v>0</v>
      </c>
      <c r="F477" t="s">
        <v>64</v>
      </c>
      <c r="G477" t="s">
        <v>65</v>
      </c>
      <c r="H477"/>
      <c r="I477">
        <v>0</v>
      </c>
      <c r="J477">
        <v>3057.19</v>
      </c>
      <c r="K477">
        <v>7672</v>
      </c>
      <c r="L477"/>
    </row>
    <row r="478" spans="1:12" hidden="1" x14ac:dyDescent="0.25">
      <c r="A478" s="1">
        <v>45896</v>
      </c>
      <c r="B478" t="s">
        <v>11</v>
      </c>
      <c r="D478" t="s">
        <v>69</v>
      </c>
      <c r="E478">
        <v>0</v>
      </c>
      <c r="F478" t="s">
        <v>70</v>
      </c>
      <c r="G478" t="s">
        <v>71</v>
      </c>
      <c r="H478"/>
      <c r="I478">
        <v>0</v>
      </c>
      <c r="J478">
        <v>3316</v>
      </c>
      <c r="K478">
        <v>7672</v>
      </c>
      <c r="L478"/>
    </row>
    <row r="479" spans="1:12" hidden="1" x14ac:dyDescent="0.25">
      <c r="A479" s="1">
        <v>45896</v>
      </c>
      <c r="B479" t="s">
        <v>11</v>
      </c>
      <c r="D479" t="s">
        <v>124</v>
      </c>
      <c r="E479">
        <v>0</v>
      </c>
      <c r="F479" t="s">
        <v>125</v>
      </c>
      <c r="G479" t="s">
        <v>126</v>
      </c>
      <c r="H479"/>
      <c r="I479">
        <v>0</v>
      </c>
      <c r="J479">
        <v>-3750</v>
      </c>
      <c r="K479">
        <v>7672</v>
      </c>
      <c r="L479"/>
    </row>
    <row r="480" spans="1:12" hidden="1" x14ac:dyDescent="0.25">
      <c r="A480" s="1">
        <v>45896</v>
      </c>
      <c r="B480" t="s">
        <v>11</v>
      </c>
      <c r="D480" t="s">
        <v>124</v>
      </c>
      <c r="E480">
        <v>0</v>
      </c>
      <c r="F480" t="s">
        <v>125</v>
      </c>
      <c r="G480" t="s">
        <v>126</v>
      </c>
      <c r="H480"/>
      <c r="I480">
        <v>0</v>
      </c>
      <c r="J480">
        <v>3750</v>
      </c>
      <c r="K480">
        <v>7672</v>
      </c>
      <c r="L480"/>
    </row>
    <row r="481" spans="1:11" customFormat="1" hidden="1" x14ac:dyDescent="0.25">
      <c r="A481" s="1">
        <v>45896</v>
      </c>
      <c r="B481" t="s">
        <v>11</v>
      </c>
      <c r="D481" t="s">
        <v>124</v>
      </c>
      <c r="E481">
        <v>0</v>
      </c>
      <c r="F481" t="s">
        <v>125</v>
      </c>
      <c r="G481" t="s">
        <v>126</v>
      </c>
      <c r="I481">
        <v>0</v>
      </c>
      <c r="J481">
        <v>3900</v>
      </c>
      <c r="K481">
        <v>7672</v>
      </c>
    </row>
    <row r="482" spans="1:11" customFormat="1" hidden="1" x14ac:dyDescent="0.25">
      <c r="A482" s="1">
        <v>45896</v>
      </c>
      <c r="B482" t="s">
        <v>11</v>
      </c>
      <c r="D482" t="s">
        <v>72</v>
      </c>
      <c r="E482">
        <v>0</v>
      </c>
      <c r="F482" t="s">
        <v>73</v>
      </c>
      <c r="G482" t="s">
        <v>74</v>
      </c>
      <c r="I482">
        <v>0</v>
      </c>
      <c r="J482">
        <v>2056.06</v>
      </c>
      <c r="K482">
        <v>7672</v>
      </c>
    </row>
    <row r="483" spans="1:11" customFormat="1" hidden="1" x14ac:dyDescent="0.25">
      <c r="A483" s="1">
        <v>45896</v>
      </c>
      <c r="B483" t="s">
        <v>11</v>
      </c>
      <c r="D483" t="s">
        <v>297</v>
      </c>
      <c r="E483">
        <v>0</v>
      </c>
      <c r="F483" t="s">
        <v>298</v>
      </c>
      <c r="G483" t="s">
        <v>129</v>
      </c>
      <c r="I483">
        <v>0</v>
      </c>
      <c r="J483">
        <v>50</v>
      </c>
      <c r="K483">
        <v>7672</v>
      </c>
    </row>
    <row r="484" spans="1:11" customFormat="1" hidden="1" x14ac:dyDescent="0.25">
      <c r="A484" s="1">
        <v>45896</v>
      </c>
      <c r="B484" t="s">
        <v>11</v>
      </c>
      <c r="D484" t="s">
        <v>78</v>
      </c>
      <c r="E484">
        <v>0</v>
      </c>
      <c r="F484" t="s">
        <v>79</v>
      </c>
      <c r="G484" t="s">
        <v>80</v>
      </c>
      <c r="I484">
        <v>0</v>
      </c>
      <c r="J484">
        <v>143.54</v>
      </c>
      <c r="K484">
        <v>7672</v>
      </c>
    </row>
    <row r="485" spans="1:11" customFormat="1" hidden="1" x14ac:dyDescent="0.25">
      <c r="A485" s="1">
        <v>45896</v>
      </c>
      <c r="B485" t="s">
        <v>11</v>
      </c>
      <c r="D485" t="s">
        <v>78</v>
      </c>
      <c r="E485">
        <v>0</v>
      </c>
      <c r="F485" t="s">
        <v>79</v>
      </c>
      <c r="G485" t="s">
        <v>80</v>
      </c>
      <c r="I485">
        <v>0</v>
      </c>
      <c r="J485">
        <v>309.72000000000003</v>
      </c>
      <c r="K485">
        <v>7672</v>
      </c>
    </row>
    <row r="486" spans="1:11" customFormat="1" hidden="1" x14ac:dyDescent="0.25">
      <c r="A486" s="1">
        <v>45896</v>
      </c>
      <c r="B486" t="s">
        <v>11</v>
      </c>
      <c r="D486" t="s">
        <v>81</v>
      </c>
      <c r="E486">
        <v>0</v>
      </c>
      <c r="F486" t="s">
        <v>82</v>
      </c>
      <c r="G486" t="s">
        <v>80</v>
      </c>
      <c r="I486">
        <v>0</v>
      </c>
      <c r="J486">
        <v>3.28</v>
      </c>
      <c r="K486">
        <v>7672</v>
      </c>
    </row>
    <row r="487" spans="1:11" customFormat="1" hidden="1" x14ac:dyDescent="0.25">
      <c r="A487" s="1">
        <v>45896</v>
      </c>
      <c r="B487" t="s">
        <v>11</v>
      </c>
      <c r="D487" t="s">
        <v>81</v>
      </c>
      <c r="E487">
        <v>0</v>
      </c>
      <c r="F487" t="s">
        <v>82</v>
      </c>
      <c r="G487" t="s">
        <v>80</v>
      </c>
      <c r="I487">
        <v>0</v>
      </c>
      <c r="J487">
        <v>47.43</v>
      </c>
      <c r="K487">
        <v>7672</v>
      </c>
    </row>
    <row r="488" spans="1:11" customFormat="1" hidden="1" x14ac:dyDescent="0.25">
      <c r="A488" s="1">
        <v>45896</v>
      </c>
      <c r="B488" t="s">
        <v>11</v>
      </c>
      <c r="D488" t="s">
        <v>83</v>
      </c>
      <c r="E488">
        <v>0</v>
      </c>
      <c r="F488" t="s">
        <v>84</v>
      </c>
      <c r="G488" t="s">
        <v>85</v>
      </c>
      <c r="I488">
        <v>0</v>
      </c>
      <c r="J488">
        <v>347.91</v>
      </c>
      <c r="K488">
        <v>7672</v>
      </c>
    </row>
    <row r="489" spans="1:11" customFormat="1" hidden="1" x14ac:dyDescent="0.25">
      <c r="A489" s="1">
        <v>45896</v>
      </c>
      <c r="B489" t="s">
        <v>11</v>
      </c>
      <c r="D489" t="s">
        <v>86</v>
      </c>
      <c r="E489">
        <v>0</v>
      </c>
      <c r="F489" t="s">
        <v>87</v>
      </c>
      <c r="G489" t="s">
        <v>88</v>
      </c>
      <c r="I489">
        <v>0</v>
      </c>
      <c r="J489">
        <v>30</v>
      </c>
      <c r="K489">
        <v>7672</v>
      </c>
    </row>
    <row r="490" spans="1:11" customFormat="1" hidden="1" x14ac:dyDescent="0.25">
      <c r="A490" s="1">
        <v>45896</v>
      </c>
      <c r="B490" t="s">
        <v>11</v>
      </c>
      <c r="D490" t="s">
        <v>86</v>
      </c>
      <c r="E490">
        <v>0</v>
      </c>
      <c r="F490" t="s">
        <v>87</v>
      </c>
      <c r="G490" t="s">
        <v>88</v>
      </c>
      <c r="I490">
        <v>0</v>
      </c>
      <c r="J490">
        <v>30</v>
      </c>
      <c r="K490">
        <v>7672</v>
      </c>
    </row>
    <row r="491" spans="1:11" customFormat="1" hidden="1" x14ac:dyDescent="0.25">
      <c r="A491" s="1">
        <v>45896</v>
      </c>
      <c r="B491" t="s">
        <v>11</v>
      </c>
      <c r="D491" t="s">
        <v>86</v>
      </c>
      <c r="E491">
        <v>0</v>
      </c>
      <c r="F491" t="s">
        <v>87</v>
      </c>
      <c r="G491" t="s">
        <v>88</v>
      </c>
      <c r="I491">
        <v>0</v>
      </c>
      <c r="J491">
        <v>30</v>
      </c>
      <c r="K491">
        <v>7672</v>
      </c>
    </row>
    <row r="492" spans="1:11" customFormat="1" hidden="1" x14ac:dyDescent="0.25">
      <c r="A492" s="1">
        <v>45896</v>
      </c>
      <c r="B492" t="s">
        <v>11</v>
      </c>
      <c r="D492" t="s">
        <v>86</v>
      </c>
      <c r="E492">
        <v>0</v>
      </c>
      <c r="F492" t="s">
        <v>87</v>
      </c>
      <c r="G492" t="s">
        <v>88</v>
      </c>
      <c r="I492">
        <v>0</v>
      </c>
      <c r="J492">
        <v>60</v>
      </c>
      <c r="K492">
        <v>7672</v>
      </c>
    </row>
    <row r="493" spans="1:11" customFormat="1" hidden="1" x14ac:dyDescent="0.25">
      <c r="A493" s="1">
        <v>45896</v>
      </c>
      <c r="B493" t="s">
        <v>11</v>
      </c>
      <c r="D493" t="s">
        <v>86</v>
      </c>
      <c r="E493">
        <v>0</v>
      </c>
      <c r="F493" t="s">
        <v>87</v>
      </c>
      <c r="G493" t="s">
        <v>88</v>
      </c>
      <c r="I493">
        <v>0</v>
      </c>
      <c r="J493">
        <v>165</v>
      </c>
      <c r="K493">
        <v>7672</v>
      </c>
    </row>
    <row r="494" spans="1:11" customFormat="1" hidden="1" x14ac:dyDescent="0.25">
      <c r="A494" s="1">
        <v>45896</v>
      </c>
      <c r="B494" t="s">
        <v>89</v>
      </c>
      <c r="D494" t="s">
        <v>109</v>
      </c>
      <c r="E494">
        <v>16</v>
      </c>
      <c r="F494" t="s">
        <v>249</v>
      </c>
      <c r="H494" t="s">
        <v>342</v>
      </c>
      <c r="I494">
        <v>0</v>
      </c>
      <c r="J494">
        <v>131.25</v>
      </c>
      <c r="K494">
        <v>7667</v>
      </c>
    </row>
    <row r="495" spans="1:11" customFormat="1" hidden="1" x14ac:dyDescent="0.25">
      <c r="A495" s="1">
        <v>45896</v>
      </c>
      <c r="B495" t="s">
        <v>89</v>
      </c>
      <c r="D495" t="s">
        <v>50</v>
      </c>
      <c r="E495">
        <v>0</v>
      </c>
      <c r="F495" t="s">
        <v>51</v>
      </c>
      <c r="G495" t="s">
        <v>343</v>
      </c>
      <c r="H495" t="s">
        <v>342</v>
      </c>
      <c r="I495">
        <v>131.25</v>
      </c>
      <c r="J495">
        <v>0</v>
      </c>
      <c r="K495">
        <v>7667</v>
      </c>
    </row>
    <row r="496" spans="1:11" customFormat="1" hidden="1" x14ac:dyDescent="0.25">
      <c r="A496" s="1">
        <v>45897</v>
      </c>
      <c r="B496" t="s">
        <v>11</v>
      </c>
      <c r="D496" t="s">
        <v>12</v>
      </c>
      <c r="E496">
        <v>0</v>
      </c>
      <c r="F496" t="s">
        <v>13</v>
      </c>
      <c r="I496">
        <v>15618.2</v>
      </c>
      <c r="J496">
        <v>29257.02</v>
      </c>
      <c r="K496">
        <v>7674</v>
      </c>
    </row>
    <row r="497" spans="1:12" x14ac:dyDescent="0.25">
      <c r="A497" s="4">
        <v>45897</v>
      </c>
      <c r="B497" t="s">
        <v>11</v>
      </c>
      <c r="D497" s="3" t="s">
        <v>344</v>
      </c>
      <c r="E497">
        <v>0</v>
      </c>
      <c r="F497" s="3" t="s">
        <v>345</v>
      </c>
      <c r="G497" s="3" t="s">
        <v>201</v>
      </c>
      <c r="H497" s="3" t="s">
        <v>355</v>
      </c>
      <c r="I497" s="3">
        <v>757.02</v>
      </c>
      <c r="J497">
        <v>0</v>
      </c>
      <c r="K497">
        <v>7674</v>
      </c>
      <c r="L497" s="7">
        <f>_xlfn.XLOOKUP(Table1[[#This Row],[PARTNER]],[1]Popis_poslovnih_partnera!$A$2:$A$222,[1]Popis_poslovnih_partnera!$I$2:$I$222,0,0)</f>
        <v>0</v>
      </c>
    </row>
    <row r="498" spans="1:12" x14ac:dyDescent="0.25">
      <c r="A498" s="4">
        <v>45897</v>
      </c>
      <c r="B498" t="s">
        <v>11</v>
      </c>
      <c r="D498" s="3" t="s">
        <v>53</v>
      </c>
      <c r="E498">
        <v>0</v>
      </c>
      <c r="F498" s="3" t="s">
        <v>54</v>
      </c>
      <c r="G498" s="3" t="s">
        <v>58</v>
      </c>
      <c r="H498" s="3" t="s">
        <v>346</v>
      </c>
      <c r="I498" s="3">
        <v>3500</v>
      </c>
      <c r="J498">
        <v>0</v>
      </c>
      <c r="K498">
        <v>7674</v>
      </c>
      <c r="L498" s="7">
        <v>17266885554</v>
      </c>
    </row>
    <row r="499" spans="1:12" x14ac:dyDescent="0.25">
      <c r="A499" s="4">
        <v>45897</v>
      </c>
      <c r="B499" t="s">
        <v>11</v>
      </c>
      <c r="D499" s="3" t="s">
        <v>60</v>
      </c>
      <c r="E499">
        <v>0</v>
      </c>
      <c r="F499" s="3" t="s">
        <v>61</v>
      </c>
      <c r="G499" s="3" t="s">
        <v>347</v>
      </c>
      <c r="H499" s="3"/>
      <c r="I499" s="3">
        <v>5350</v>
      </c>
      <c r="J499">
        <v>0</v>
      </c>
      <c r="K499">
        <v>7674</v>
      </c>
      <c r="L499" s="12" t="s">
        <v>356</v>
      </c>
    </row>
    <row r="500" spans="1:12" x14ac:dyDescent="0.25">
      <c r="A500" s="4">
        <v>45897</v>
      </c>
      <c r="B500" t="s">
        <v>11</v>
      </c>
      <c r="D500" s="3" t="s">
        <v>60</v>
      </c>
      <c r="E500">
        <v>0</v>
      </c>
      <c r="F500" s="3" t="s">
        <v>61</v>
      </c>
      <c r="G500" s="3" t="s">
        <v>281</v>
      </c>
      <c r="H500" s="3"/>
      <c r="I500" s="3">
        <v>19650</v>
      </c>
      <c r="J500">
        <v>0</v>
      </c>
      <c r="K500">
        <v>7674</v>
      </c>
      <c r="L500" s="10" t="s">
        <v>356</v>
      </c>
    </row>
    <row r="501" spans="1:12" hidden="1" x14ac:dyDescent="0.25">
      <c r="A501" s="1">
        <v>45897</v>
      </c>
      <c r="B501" t="s">
        <v>11</v>
      </c>
      <c r="D501" t="s">
        <v>63</v>
      </c>
      <c r="E501">
        <v>0</v>
      </c>
      <c r="F501" t="s">
        <v>64</v>
      </c>
      <c r="G501" t="s">
        <v>65</v>
      </c>
      <c r="H501"/>
      <c r="I501">
        <v>0</v>
      </c>
      <c r="J501">
        <v>735.1</v>
      </c>
      <c r="K501">
        <v>7674</v>
      </c>
      <c r="L501"/>
    </row>
    <row r="502" spans="1:12" hidden="1" x14ac:dyDescent="0.25">
      <c r="A502" s="1">
        <v>45897</v>
      </c>
      <c r="B502" t="s">
        <v>11</v>
      </c>
      <c r="D502" t="s">
        <v>63</v>
      </c>
      <c r="E502">
        <v>0</v>
      </c>
      <c r="F502" t="s">
        <v>64</v>
      </c>
      <c r="G502" t="s">
        <v>65</v>
      </c>
      <c r="H502"/>
      <c r="I502">
        <v>0</v>
      </c>
      <c r="J502">
        <v>2690.84</v>
      </c>
      <c r="K502">
        <v>7674</v>
      </c>
      <c r="L502"/>
    </row>
    <row r="503" spans="1:12" hidden="1" x14ac:dyDescent="0.25">
      <c r="A503" s="1">
        <v>45897</v>
      </c>
      <c r="B503" t="s">
        <v>11</v>
      </c>
      <c r="D503" t="s">
        <v>69</v>
      </c>
      <c r="E503">
        <v>0</v>
      </c>
      <c r="F503" t="s">
        <v>70</v>
      </c>
      <c r="G503" t="s">
        <v>71</v>
      </c>
      <c r="H503"/>
      <c r="I503">
        <v>0</v>
      </c>
      <c r="J503">
        <v>500</v>
      </c>
      <c r="K503">
        <v>7674</v>
      </c>
      <c r="L503"/>
    </row>
    <row r="504" spans="1:12" hidden="1" x14ac:dyDescent="0.25">
      <c r="A504" s="1">
        <v>45897</v>
      </c>
      <c r="B504" t="s">
        <v>11</v>
      </c>
      <c r="D504" t="s">
        <v>124</v>
      </c>
      <c r="E504">
        <v>0</v>
      </c>
      <c r="F504" t="s">
        <v>125</v>
      </c>
      <c r="G504" t="s">
        <v>126</v>
      </c>
      <c r="H504"/>
      <c r="I504">
        <v>0</v>
      </c>
      <c r="J504">
        <v>3107.73</v>
      </c>
      <c r="K504">
        <v>7674</v>
      </c>
      <c r="L504"/>
    </row>
    <row r="505" spans="1:12" hidden="1" x14ac:dyDescent="0.25">
      <c r="A505" s="1">
        <v>45897</v>
      </c>
      <c r="B505" t="s">
        <v>11</v>
      </c>
      <c r="D505" t="s">
        <v>72</v>
      </c>
      <c r="E505">
        <v>0</v>
      </c>
      <c r="F505" t="s">
        <v>73</v>
      </c>
      <c r="G505" t="s">
        <v>74</v>
      </c>
      <c r="H505"/>
      <c r="I505">
        <v>0</v>
      </c>
      <c r="J505">
        <v>3252.46</v>
      </c>
      <c r="K505">
        <v>7674</v>
      </c>
      <c r="L505"/>
    </row>
    <row r="506" spans="1:12" hidden="1" x14ac:dyDescent="0.25">
      <c r="A506" s="1">
        <v>45897</v>
      </c>
      <c r="B506" t="s">
        <v>11</v>
      </c>
      <c r="D506" t="s">
        <v>75</v>
      </c>
      <c r="E506">
        <v>0</v>
      </c>
      <c r="F506" t="s">
        <v>76</v>
      </c>
      <c r="G506" t="s">
        <v>77</v>
      </c>
      <c r="H506"/>
      <c r="I506">
        <v>0</v>
      </c>
      <c r="J506">
        <v>92.91</v>
      </c>
      <c r="K506">
        <v>7674</v>
      </c>
      <c r="L506"/>
    </row>
    <row r="507" spans="1:12" hidden="1" x14ac:dyDescent="0.25">
      <c r="A507" s="1">
        <v>45897</v>
      </c>
      <c r="B507" t="s">
        <v>11</v>
      </c>
      <c r="D507" t="s">
        <v>78</v>
      </c>
      <c r="E507">
        <v>0</v>
      </c>
      <c r="F507" t="s">
        <v>79</v>
      </c>
      <c r="G507" t="s">
        <v>80</v>
      </c>
      <c r="H507"/>
      <c r="I507">
        <v>0</v>
      </c>
      <c r="J507">
        <v>186.82</v>
      </c>
      <c r="K507">
        <v>7674</v>
      </c>
      <c r="L507"/>
    </row>
    <row r="508" spans="1:12" hidden="1" x14ac:dyDescent="0.25">
      <c r="A508" s="1">
        <v>45897</v>
      </c>
      <c r="B508" t="s">
        <v>11</v>
      </c>
      <c r="D508" t="s">
        <v>78</v>
      </c>
      <c r="E508">
        <v>0</v>
      </c>
      <c r="F508" t="s">
        <v>79</v>
      </c>
      <c r="G508" t="s">
        <v>80</v>
      </c>
      <c r="H508"/>
      <c r="I508">
        <v>0</v>
      </c>
      <c r="J508">
        <v>2283.65</v>
      </c>
      <c r="K508">
        <v>7674</v>
      </c>
      <c r="L508"/>
    </row>
    <row r="509" spans="1:12" hidden="1" x14ac:dyDescent="0.25">
      <c r="A509" s="1">
        <v>45897</v>
      </c>
      <c r="B509" t="s">
        <v>11</v>
      </c>
      <c r="D509" t="s">
        <v>81</v>
      </c>
      <c r="E509">
        <v>0</v>
      </c>
      <c r="F509" t="s">
        <v>82</v>
      </c>
      <c r="G509" t="s">
        <v>80</v>
      </c>
      <c r="H509"/>
      <c r="I509">
        <v>0</v>
      </c>
      <c r="J509">
        <v>123.79</v>
      </c>
      <c r="K509">
        <v>7674</v>
      </c>
      <c r="L509"/>
    </row>
    <row r="510" spans="1:12" hidden="1" x14ac:dyDescent="0.25">
      <c r="A510" s="1">
        <v>45897</v>
      </c>
      <c r="B510" t="s">
        <v>11</v>
      </c>
      <c r="D510" t="s">
        <v>81</v>
      </c>
      <c r="E510">
        <v>0</v>
      </c>
      <c r="F510" t="s">
        <v>82</v>
      </c>
      <c r="G510" t="s">
        <v>80</v>
      </c>
      <c r="H510"/>
      <c r="I510">
        <v>0</v>
      </c>
      <c r="J510">
        <v>130.36000000000001</v>
      </c>
      <c r="K510">
        <v>7674</v>
      </c>
      <c r="L510"/>
    </row>
    <row r="511" spans="1:12" hidden="1" x14ac:dyDescent="0.25">
      <c r="A511" s="1">
        <v>45897</v>
      </c>
      <c r="B511" t="s">
        <v>11</v>
      </c>
      <c r="D511" t="s">
        <v>155</v>
      </c>
      <c r="E511">
        <v>0</v>
      </c>
      <c r="F511" t="s">
        <v>156</v>
      </c>
      <c r="G511" t="s">
        <v>157</v>
      </c>
      <c r="H511"/>
      <c r="I511">
        <v>0</v>
      </c>
      <c r="J511">
        <v>1212.68</v>
      </c>
      <c r="K511">
        <v>7674</v>
      </c>
      <c r="L511"/>
    </row>
    <row r="512" spans="1:12" hidden="1" x14ac:dyDescent="0.25">
      <c r="A512" s="1">
        <v>45897</v>
      </c>
      <c r="B512" t="s">
        <v>11</v>
      </c>
      <c r="D512" t="s">
        <v>83</v>
      </c>
      <c r="E512">
        <v>0</v>
      </c>
      <c r="F512" t="s">
        <v>84</v>
      </c>
      <c r="G512" t="s">
        <v>85</v>
      </c>
      <c r="H512"/>
      <c r="I512">
        <v>0</v>
      </c>
      <c r="J512">
        <v>518.59</v>
      </c>
      <c r="K512">
        <v>7674</v>
      </c>
      <c r="L512"/>
    </row>
    <row r="513" spans="1:12" hidden="1" x14ac:dyDescent="0.25">
      <c r="A513" s="1">
        <v>45897</v>
      </c>
      <c r="B513" t="s">
        <v>11</v>
      </c>
      <c r="D513" t="s">
        <v>86</v>
      </c>
      <c r="E513">
        <v>0</v>
      </c>
      <c r="F513" t="s">
        <v>87</v>
      </c>
      <c r="G513" t="s">
        <v>88</v>
      </c>
      <c r="H513"/>
      <c r="I513">
        <v>0</v>
      </c>
      <c r="J513">
        <v>30</v>
      </c>
      <c r="K513">
        <v>7674</v>
      </c>
      <c r="L513"/>
    </row>
    <row r="514" spans="1:12" hidden="1" x14ac:dyDescent="0.25">
      <c r="A514" s="1">
        <v>45897</v>
      </c>
      <c r="B514" t="s">
        <v>11</v>
      </c>
      <c r="D514" t="s">
        <v>86</v>
      </c>
      <c r="E514">
        <v>0</v>
      </c>
      <c r="F514" t="s">
        <v>87</v>
      </c>
      <c r="G514" t="s">
        <v>88</v>
      </c>
      <c r="H514"/>
      <c r="I514">
        <v>0</v>
      </c>
      <c r="J514">
        <v>740</v>
      </c>
      <c r="K514">
        <v>7674</v>
      </c>
      <c r="L514"/>
    </row>
    <row r="515" spans="1:12" hidden="1" x14ac:dyDescent="0.25">
      <c r="A515" s="1">
        <v>45897</v>
      </c>
      <c r="B515" t="s">
        <v>11</v>
      </c>
      <c r="D515" t="s">
        <v>132</v>
      </c>
      <c r="E515">
        <v>0</v>
      </c>
      <c r="F515" t="s">
        <v>133</v>
      </c>
      <c r="G515" t="s">
        <v>134</v>
      </c>
      <c r="H515" t="s">
        <v>348</v>
      </c>
      <c r="I515">
        <v>0</v>
      </c>
      <c r="J515">
        <v>13.27</v>
      </c>
      <c r="K515">
        <v>7674</v>
      </c>
      <c r="L515"/>
    </row>
    <row r="516" spans="1:12" hidden="1" x14ac:dyDescent="0.25">
      <c r="A516" s="1">
        <v>45897</v>
      </c>
      <c r="B516" t="s">
        <v>89</v>
      </c>
      <c r="D516" t="s">
        <v>109</v>
      </c>
      <c r="E516">
        <v>113</v>
      </c>
      <c r="F516" t="s">
        <v>349</v>
      </c>
      <c r="G516"/>
      <c r="H516" t="s">
        <v>350</v>
      </c>
      <c r="I516">
        <v>0</v>
      </c>
      <c r="J516">
        <v>1301.9000000000001</v>
      </c>
      <c r="K516">
        <v>7668</v>
      </c>
      <c r="L516"/>
    </row>
    <row r="517" spans="1:12" hidden="1" x14ac:dyDescent="0.25">
      <c r="A517" s="1">
        <v>45897</v>
      </c>
      <c r="B517" t="s">
        <v>89</v>
      </c>
      <c r="D517" t="s">
        <v>50</v>
      </c>
      <c r="E517">
        <v>0</v>
      </c>
      <c r="F517" t="s">
        <v>51</v>
      </c>
      <c r="G517" t="s">
        <v>276</v>
      </c>
      <c r="H517" t="s">
        <v>350</v>
      </c>
      <c r="I517">
        <v>1301.9000000000001</v>
      </c>
      <c r="J517">
        <v>0</v>
      </c>
      <c r="K517">
        <v>7668</v>
      </c>
      <c r="L517"/>
    </row>
    <row r="518" spans="1:12" hidden="1" x14ac:dyDescent="0.25">
      <c r="A518" s="1">
        <v>45898</v>
      </c>
      <c r="B518" t="s">
        <v>11</v>
      </c>
      <c r="D518" t="s">
        <v>12</v>
      </c>
      <c r="E518">
        <v>0</v>
      </c>
      <c r="F518" t="s">
        <v>13</v>
      </c>
      <c r="G518"/>
      <c r="H518"/>
      <c r="I518">
        <v>34419.96</v>
      </c>
      <c r="J518">
        <v>2606.67</v>
      </c>
      <c r="K518">
        <v>7675</v>
      </c>
      <c r="L518"/>
    </row>
    <row r="519" spans="1:12" x14ac:dyDescent="0.25">
      <c r="A519" s="4">
        <v>45898</v>
      </c>
      <c r="B519" t="s">
        <v>11</v>
      </c>
      <c r="D519" s="3" t="s">
        <v>48</v>
      </c>
      <c r="E519">
        <v>0</v>
      </c>
      <c r="F519" s="3" t="s">
        <v>49</v>
      </c>
      <c r="G519" s="3"/>
      <c r="H519" s="3"/>
      <c r="I519" s="3">
        <v>2606.67</v>
      </c>
      <c r="J519">
        <v>0</v>
      </c>
      <c r="K519">
        <v>7675</v>
      </c>
      <c r="L519" s="7">
        <f>_xlfn.XLOOKUP(Table1[[#This Row],[PARTNER]],[1]Popis_poslovnih_partnera!$A$2:$A$222,[1]Popis_poslovnih_partnera!$I$2:$I$222,0,0)</f>
        <v>0</v>
      </c>
    </row>
    <row r="520" spans="1:12" hidden="1" x14ac:dyDescent="0.25">
      <c r="A520" s="1">
        <v>45898</v>
      </c>
      <c r="B520" t="s">
        <v>11</v>
      </c>
      <c r="D520" t="s">
        <v>63</v>
      </c>
      <c r="E520">
        <v>0</v>
      </c>
      <c r="F520" t="s">
        <v>64</v>
      </c>
      <c r="G520" t="s">
        <v>65</v>
      </c>
      <c r="H520"/>
      <c r="I520">
        <v>0</v>
      </c>
      <c r="J520">
        <v>3711.8</v>
      </c>
      <c r="K520">
        <v>7675</v>
      </c>
      <c r="L520"/>
    </row>
    <row r="521" spans="1:12" hidden="1" x14ac:dyDescent="0.25">
      <c r="A521" s="1">
        <v>45898</v>
      </c>
      <c r="B521" t="s">
        <v>11</v>
      </c>
      <c r="D521" t="s">
        <v>63</v>
      </c>
      <c r="E521">
        <v>0</v>
      </c>
      <c r="F521" t="s">
        <v>64</v>
      </c>
      <c r="G521" t="s">
        <v>65</v>
      </c>
      <c r="H521"/>
      <c r="I521">
        <v>0</v>
      </c>
      <c r="J521">
        <v>10349.790000000001</v>
      </c>
      <c r="K521">
        <v>7675</v>
      </c>
      <c r="L521"/>
    </row>
    <row r="522" spans="1:12" hidden="1" x14ac:dyDescent="0.25">
      <c r="A522" s="1">
        <v>45898</v>
      </c>
      <c r="B522" t="s">
        <v>11</v>
      </c>
      <c r="D522" t="s">
        <v>66</v>
      </c>
      <c r="E522">
        <v>0</v>
      </c>
      <c r="F522" t="s">
        <v>67</v>
      </c>
      <c r="G522" t="s">
        <v>68</v>
      </c>
      <c r="H522"/>
      <c r="I522">
        <v>0</v>
      </c>
      <c r="J522">
        <v>192.5</v>
      </c>
      <c r="K522">
        <v>7675</v>
      </c>
      <c r="L522"/>
    </row>
    <row r="523" spans="1:12" hidden="1" x14ac:dyDescent="0.25">
      <c r="A523" s="1">
        <v>45898</v>
      </c>
      <c r="B523" t="s">
        <v>11</v>
      </c>
      <c r="D523" t="s">
        <v>124</v>
      </c>
      <c r="E523">
        <v>0</v>
      </c>
      <c r="F523" t="s">
        <v>125</v>
      </c>
      <c r="G523" t="s">
        <v>126</v>
      </c>
      <c r="H523"/>
      <c r="I523">
        <v>0</v>
      </c>
      <c r="J523">
        <v>203.69</v>
      </c>
      <c r="K523">
        <v>7675</v>
      </c>
      <c r="L523"/>
    </row>
    <row r="524" spans="1:12" hidden="1" x14ac:dyDescent="0.25">
      <c r="A524" s="1">
        <v>45898</v>
      </c>
      <c r="B524" t="s">
        <v>11</v>
      </c>
      <c r="D524" t="s">
        <v>72</v>
      </c>
      <c r="E524">
        <v>0</v>
      </c>
      <c r="F524" t="s">
        <v>73</v>
      </c>
      <c r="G524" t="s">
        <v>74</v>
      </c>
      <c r="H524"/>
      <c r="I524">
        <v>0</v>
      </c>
      <c r="J524">
        <v>2798.62</v>
      </c>
      <c r="K524">
        <v>7675</v>
      </c>
      <c r="L524"/>
    </row>
    <row r="525" spans="1:12" hidden="1" x14ac:dyDescent="0.25">
      <c r="A525" s="1">
        <v>45898</v>
      </c>
      <c r="B525" t="s">
        <v>11</v>
      </c>
      <c r="D525" t="s">
        <v>151</v>
      </c>
      <c r="E525">
        <v>0</v>
      </c>
      <c r="F525" t="s">
        <v>152</v>
      </c>
      <c r="G525" t="s">
        <v>153</v>
      </c>
      <c r="H525"/>
      <c r="I525">
        <v>0</v>
      </c>
      <c r="J525">
        <v>7955</v>
      </c>
      <c r="K525">
        <v>7675</v>
      </c>
      <c r="L525"/>
    </row>
    <row r="526" spans="1:12" hidden="1" x14ac:dyDescent="0.25">
      <c r="A526" s="1">
        <v>45898</v>
      </c>
      <c r="B526" t="s">
        <v>11</v>
      </c>
      <c r="D526" t="s">
        <v>75</v>
      </c>
      <c r="E526">
        <v>0</v>
      </c>
      <c r="F526" t="s">
        <v>76</v>
      </c>
      <c r="G526" t="s">
        <v>77</v>
      </c>
      <c r="H526"/>
      <c r="I526">
        <v>0</v>
      </c>
      <c r="J526">
        <v>6231.11</v>
      </c>
      <c r="K526">
        <v>7675</v>
      </c>
      <c r="L526"/>
    </row>
    <row r="527" spans="1:12" hidden="1" x14ac:dyDescent="0.25">
      <c r="A527" s="1">
        <v>45898</v>
      </c>
      <c r="B527" t="s">
        <v>11</v>
      </c>
      <c r="D527" t="s">
        <v>297</v>
      </c>
      <c r="E527">
        <v>0</v>
      </c>
      <c r="F527" t="s">
        <v>298</v>
      </c>
      <c r="G527" t="s">
        <v>129</v>
      </c>
      <c r="H527"/>
      <c r="I527">
        <v>0</v>
      </c>
      <c r="J527">
        <v>663.61</v>
      </c>
      <c r="K527">
        <v>7675</v>
      </c>
      <c r="L527"/>
    </row>
    <row r="528" spans="1:12" hidden="1" x14ac:dyDescent="0.25">
      <c r="A528" s="1">
        <v>45898</v>
      </c>
      <c r="B528" t="s">
        <v>11</v>
      </c>
      <c r="D528" t="s">
        <v>351</v>
      </c>
      <c r="E528">
        <v>0</v>
      </c>
      <c r="F528" t="s">
        <v>352</v>
      </c>
      <c r="G528" t="s">
        <v>353</v>
      </c>
      <c r="H528"/>
      <c r="I528">
        <v>0</v>
      </c>
      <c r="J528">
        <v>4.66</v>
      </c>
      <c r="K528">
        <v>7675</v>
      </c>
      <c r="L528"/>
    </row>
    <row r="529" spans="1:12" hidden="1" x14ac:dyDescent="0.25">
      <c r="A529" s="1">
        <v>45898</v>
      </c>
      <c r="B529" t="s">
        <v>11</v>
      </c>
      <c r="D529" t="s">
        <v>78</v>
      </c>
      <c r="E529">
        <v>0</v>
      </c>
      <c r="F529" t="s">
        <v>79</v>
      </c>
      <c r="G529" t="s">
        <v>80</v>
      </c>
      <c r="H529"/>
      <c r="I529">
        <v>0</v>
      </c>
      <c r="J529">
        <v>171.86</v>
      </c>
      <c r="K529">
        <v>7675</v>
      </c>
      <c r="L529"/>
    </row>
    <row r="530" spans="1:12" hidden="1" x14ac:dyDescent="0.25">
      <c r="A530" s="1">
        <v>45898</v>
      </c>
      <c r="B530" t="s">
        <v>11</v>
      </c>
      <c r="D530" t="s">
        <v>78</v>
      </c>
      <c r="E530">
        <v>0</v>
      </c>
      <c r="F530" t="s">
        <v>79</v>
      </c>
      <c r="G530" t="s">
        <v>80</v>
      </c>
      <c r="H530"/>
      <c r="I530">
        <v>0</v>
      </c>
      <c r="J530">
        <v>328.72</v>
      </c>
      <c r="K530">
        <v>7675</v>
      </c>
      <c r="L530"/>
    </row>
    <row r="531" spans="1:12" hidden="1" x14ac:dyDescent="0.25">
      <c r="A531" s="1">
        <v>45898</v>
      </c>
      <c r="B531" t="s">
        <v>11</v>
      </c>
      <c r="D531" t="s">
        <v>81</v>
      </c>
      <c r="E531">
        <v>0</v>
      </c>
      <c r="F531" t="s">
        <v>82</v>
      </c>
      <c r="G531" t="s">
        <v>80</v>
      </c>
      <c r="H531"/>
      <c r="I531">
        <v>0</v>
      </c>
      <c r="J531">
        <v>111.18</v>
      </c>
      <c r="K531">
        <v>7675</v>
      </c>
      <c r="L531"/>
    </row>
    <row r="532" spans="1:12" hidden="1" x14ac:dyDescent="0.25">
      <c r="A532" s="1">
        <v>45898</v>
      </c>
      <c r="B532" t="s">
        <v>11</v>
      </c>
      <c r="D532" t="s">
        <v>155</v>
      </c>
      <c r="E532">
        <v>0</v>
      </c>
      <c r="F532" t="s">
        <v>156</v>
      </c>
      <c r="G532" t="s">
        <v>157</v>
      </c>
      <c r="H532"/>
      <c r="I532">
        <v>0</v>
      </c>
      <c r="J532">
        <v>1014.19</v>
      </c>
      <c r="K532">
        <v>7675</v>
      </c>
      <c r="L532"/>
    </row>
    <row r="533" spans="1:12" hidden="1" x14ac:dyDescent="0.25">
      <c r="A533" s="1">
        <v>45898</v>
      </c>
      <c r="B533" t="s">
        <v>11</v>
      </c>
      <c r="D533" t="s">
        <v>83</v>
      </c>
      <c r="E533">
        <v>0</v>
      </c>
      <c r="F533" t="s">
        <v>84</v>
      </c>
      <c r="G533" t="s">
        <v>85</v>
      </c>
      <c r="H533"/>
      <c r="I533">
        <v>0</v>
      </c>
      <c r="J533">
        <v>488.23</v>
      </c>
      <c r="K533">
        <v>7675</v>
      </c>
      <c r="L533"/>
    </row>
    <row r="534" spans="1:12" hidden="1" x14ac:dyDescent="0.25">
      <c r="A534" s="1">
        <v>45898</v>
      </c>
      <c r="B534" t="s">
        <v>11</v>
      </c>
      <c r="D534" t="s">
        <v>86</v>
      </c>
      <c r="E534">
        <v>0</v>
      </c>
      <c r="F534" t="s">
        <v>87</v>
      </c>
      <c r="G534" t="s">
        <v>88</v>
      </c>
      <c r="H534"/>
      <c r="I534">
        <v>0</v>
      </c>
      <c r="J534">
        <v>30</v>
      </c>
      <c r="K534">
        <v>7675</v>
      </c>
      <c r="L534"/>
    </row>
    <row r="535" spans="1:12" hidden="1" x14ac:dyDescent="0.25">
      <c r="A535" s="1">
        <v>45898</v>
      </c>
      <c r="B535" t="s">
        <v>11</v>
      </c>
      <c r="D535" t="s">
        <v>86</v>
      </c>
      <c r="E535">
        <v>0</v>
      </c>
      <c r="F535" t="s">
        <v>87</v>
      </c>
      <c r="G535" t="s">
        <v>88</v>
      </c>
      <c r="H535"/>
      <c r="I535">
        <v>0</v>
      </c>
      <c r="J535">
        <v>165</v>
      </c>
      <c r="K535">
        <v>7675</v>
      </c>
      <c r="L535"/>
    </row>
    <row r="536" spans="1:12" hidden="1" x14ac:dyDescent="0.25">
      <c r="A536" s="1">
        <v>45899</v>
      </c>
      <c r="B536" t="s">
        <v>11</v>
      </c>
      <c r="D536" t="s">
        <v>12</v>
      </c>
      <c r="E536">
        <v>0</v>
      </c>
      <c r="F536" t="s">
        <v>13</v>
      </c>
      <c r="G536"/>
      <c r="H536"/>
      <c r="I536">
        <v>102.08</v>
      </c>
      <c r="J536">
        <v>0</v>
      </c>
      <c r="K536">
        <v>7676</v>
      </c>
      <c r="L536"/>
    </row>
    <row r="537" spans="1:12" hidden="1" x14ac:dyDescent="0.25">
      <c r="A537" s="1">
        <v>45899</v>
      </c>
      <c r="B537" t="s">
        <v>11</v>
      </c>
      <c r="D537" t="s">
        <v>83</v>
      </c>
      <c r="E537">
        <v>0</v>
      </c>
      <c r="F537" t="s">
        <v>84</v>
      </c>
      <c r="G537" t="s">
        <v>85</v>
      </c>
      <c r="H537"/>
      <c r="I537">
        <v>0</v>
      </c>
      <c r="J537">
        <v>102.08</v>
      </c>
      <c r="K537">
        <v>7676</v>
      </c>
      <c r="L537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Dnevnik_knjiženja_proračuna</vt:lpstr>
      <vt:lpstr>Dnevnik_knjiženja_proračuna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mzaninovic</dc:creator>
  <cp:lastModifiedBy>Petra Pavicic</cp:lastModifiedBy>
  <dcterms:created xsi:type="dcterms:W3CDTF">2025-09-16T07:58:20Z</dcterms:created>
  <dcterms:modified xsi:type="dcterms:W3CDTF">2025-09-18T08:32:03Z</dcterms:modified>
</cp:coreProperties>
</file>