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var\Desktop\"/>
    </mc:Choice>
  </mc:AlternateContent>
  <xr:revisionPtr revIDLastSave="0" documentId="8_{FFEF279C-34F0-452B-88AD-F3726B6163D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nevnik_knjiženja_proračuna" sheetId="1" r:id="rId1"/>
  </sheets>
  <externalReferences>
    <externalReference r:id="rId2"/>
  </externalReferences>
  <definedNames>
    <definedName name="Dnevnik_knjiženja_proračuna">Dnevnik_knjiženja_proračuna!$A$1:$I$452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44" i="1" l="1"/>
  <c r="J431" i="1"/>
  <c r="J430" i="1"/>
  <c r="J429" i="1"/>
  <c r="J428" i="1"/>
  <c r="J427" i="1"/>
  <c r="J426" i="1"/>
  <c r="J425" i="1"/>
  <c r="J424" i="1"/>
  <c r="J422" i="1"/>
  <c r="J411" i="1"/>
  <c r="J410" i="1"/>
  <c r="J409" i="1"/>
  <c r="J408" i="1"/>
  <c r="J407" i="1"/>
  <c r="J406" i="1"/>
  <c r="J405" i="1"/>
  <c r="J404" i="1"/>
  <c r="J372" i="1"/>
  <c r="J371" i="1"/>
  <c r="J370" i="1"/>
  <c r="J347" i="1"/>
  <c r="J346" i="1"/>
  <c r="J296" i="1"/>
  <c r="J295" i="1"/>
  <c r="J294" i="1"/>
  <c r="J293" i="1"/>
  <c r="J292" i="1"/>
  <c r="J291" i="1"/>
  <c r="J290" i="1"/>
  <c r="J289" i="1"/>
  <c r="J288" i="1"/>
  <c r="J287" i="1"/>
  <c r="J286" i="1"/>
  <c r="J250" i="1"/>
  <c r="J249" i="1"/>
  <c r="J248" i="1"/>
  <c r="J247" i="1"/>
  <c r="J246" i="1"/>
  <c r="J245" i="1"/>
  <c r="J244" i="1"/>
  <c r="J243" i="1"/>
  <c r="J242" i="1"/>
  <c r="J241" i="1"/>
  <c r="J240" i="1"/>
  <c r="J239" i="1"/>
  <c r="J238" i="1"/>
  <c r="J237" i="1"/>
  <c r="J236" i="1"/>
  <c r="J235" i="1"/>
  <c r="J234" i="1"/>
  <c r="J233" i="1"/>
  <c r="J232" i="1"/>
  <c r="J231" i="1"/>
  <c r="J230" i="1"/>
  <c r="J229" i="1"/>
  <c r="J228" i="1"/>
  <c r="J227" i="1"/>
  <c r="J226" i="1"/>
  <c r="J225" i="1"/>
  <c r="J224" i="1"/>
  <c r="J223" i="1"/>
  <c r="J183" i="1"/>
  <c r="J182" i="1"/>
  <c r="J181" i="1"/>
  <c r="J180" i="1"/>
  <c r="J179" i="1"/>
  <c r="J178" i="1"/>
  <c r="J177" i="1"/>
  <c r="J176" i="1"/>
  <c r="J175" i="1"/>
  <c r="J174" i="1"/>
  <c r="J173" i="1"/>
  <c r="J172" i="1"/>
  <c r="J171" i="1"/>
  <c r="J170" i="1"/>
  <c r="J169" i="1"/>
  <c r="J168" i="1"/>
  <c r="J167" i="1"/>
  <c r="J166" i="1"/>
  <c r="J165" i="1"/>
  <c r="J164" i="1"/>
  <c r="J163" i="1"/>
  <c r="J162" i="1"/>
  <c r="J161" i="1"/>
  <c r="J160" i="1"/>
  <c r="J159" i="1"/>
  <c r="J158" i="1"/>
  <c r="J157" i="1"/>
  <c r="J156" i="1"/>
  <c r="J155" i="1"/>
  <c r="J154" i="1"/>
  <c r="J153" i="1"/>
  <c r="J152" i="1"/>
  <c r="J132" i="1"/>
  <c r="J131" i="1"/>
  <c r="J117" i="1"/>
  <c r="J116" i="1"/>
  <c r="J61" i="1"/>
  <c r="J60" i="1"/>
  <c r="J51" i="1"/>
  <c r="J50" i="1"/>
  <c r="J49" i="1"/>
  <c r="J48" i="1"/>
  <c r="J47" i="1"/>
  <c r="J5" i="1"/>
</calcChain>
</file>

<file path=xl/sharedStrings.xml><?xml version="1.0" encoding="utf-8"?>
<sst xmlns="http://schemas.openxmlformats.org/spreadsheetml/2006/main" count="1864" uniqueCount="368">
  <si>
    <t>DATUM</t>
  </si>
  <si>
    <t>DOKUMENT</t>
  </si>
  <si>
    <t>KONTO</t>
  </si>
  <si>
    <t>PARTNER</t>
  </si>
  <si>
    <t>NAZIV</t>
  </si>
  <si>
    <t>POZICIJA</t>
  </si>
  <si>
    <t>OPIS_KNJIZENJA</t>
  </si>
  <si>
    <t>DUGUJE</t>
  </si>
  <si>
    <t>URAEU</t>
  </si>
  <si>
    <t>232999</t>
  </si>
  <si>
    <t>HRT</t>
  </si>
  <si>
    <t>Hrt4040907102-202511-0</t>
  </si>
  <si>
    <t>32999</t>
  </si>
  <si>
    <t>Ostali nespomenuti  rashodi poslovanja</t>
  </si>
  <si>
    <t>026</t>
  </si>
  <si>
    <t>BUDGETBS</t>
  </si>
  <si>
    <t>11121</t>
  </si>
  <si>
    <t>Novac na žiro-računu  kod tuzemnih poslovnih banak</t>
  </si>
  <si>
    <t>234312</t>
  </si>
  <si>
    <t>OTP Banka</t>
  </si>
  <si>
    <t>61111</t>
  </si>
  <si>
    <t>Porez i prirez na dohodak od nesamostalnog rada i</t>
  </si>
  <si>
    <t>61-2</t>
  </si>
  <si>
    <t>61314</t>
  </si>
  <si>
    <t>Porez na kuće za odmor</t>
  </si>
  <si>
    <t>61</t>
  </si>
  <si>
    <t>61341</t>
  </si>
  <si>
    <t>Porez na promet nekretnina</t>
  </si>
  <si>
    <t>61-1</t>
  </si>
  <si>
    <t>61424</t>
  </si>
  <si>
    <t>Porez na potrošnju alkoholnih  i bezalkoholnih  pi</t>
  </si>
  <si>
    <t>61-4</t>
  </si>
  <si>
    <t>64222</t>
  </si>
  <si>
    <t>Prihodi od zakupa poljoprivrednog zemljišta</t>
  </si>
  <si>
    <t>64</t>
  </si>
  <si>
    <t>651411</t>
  </si>
  <si>
    <t>Boravišna  pristojba - TZ Općine Jclsa</t>
  </si>
  <si>
    <t>65-4</t>
  </si>
  <si>
    <t>65321</t>
  </si>
  <si>
    <t>Komunalne naknade</t>
  </si>
  <si>
    <t>65</t>
  </si>
  <si>
    <t>68191</t>
  </si>
  <si>
    <t>Ostale nespomenute kazne</t>
  </si>
  <si>
    <t>68</t>
  </si>
  <si>
    <t>Povrat Rebus</t>
  </si>
  <si>
    <t>232389</t>
  </si>
  <si>
    <t>SWING consulting d.o.o.</t>
  </si>
  <si>
    <t>Swing3796-01-2</t>
  </si>
  <si>
    <t>32389</t>
  </si>
  <si>
    <t>Ostale računalne usluge</t>
  </si>
  <si>
    <t>020</t>
  </si>
  <si>
    <t>232329</t>
  </si>
  <si>
    <t>Umo Neuroscience d.o.o.</t>
  </si>
  <si>
    <t>UmoNeurscinece44-POS-1</t>
  </si>
  <si>
    <t>32329</t>
  </si>
  <si>
    <t>Ostale usluge tekućeg i investicijskog održavanja</t>
  </si>
  <si>
    <t>016</t>
  </si>
  <si>
    <t>242123</t>
  </si>
  <si>
    <t>Punat d.o.o.</t>
  </si>
  <si>
    <t>17-1-1  1/2</t>
  </si>
  <si>
    <t>38119</t>
  </si>
  <si>
    <t>Ostale tekuće donacije</t>
  </si>
  <si>
    <t>146-0</t>
  </si>
  <si>
    <t>Malizia</t>
  </si>
  <si>
    <t>386126</t>
  </si>
  <si>
    <t>172-0</t>
  </si>
  <si>
    <t>02123</t>
  </si>
  <si>
    <t>Zgrade znanstvenih  i obrazovnih institucija (faku</t>
  </si>
  <si>
    <t>Integersavjet64/P11/1</t>
  </si>
  <si>
    <t>Integer savjetovanje j.d.o.o.</t>
  </si>
  <si>
    <t>42123</t>
  </si>
  <si>
    <t>Zgrade znanstvenih  i obrazovnih  institucija (fak</t>
  </si>
  <si>
    <t>200</t>
  </si>
  <si>
    <t>91111</t>
  </si>
  <si>
    <t>Izvori vlasništva iz proračuna za nefinancijsku  i</t>
  </si>
  <si>
    <t>Evolare d.o.o.</t>
  </si>
  <si>
    <t>Evolare244/25-1</t>
  </si>
  <si>
    <t>Evolare243/25/1</t>
  </si>
  <si>
    <t>232322</t>
  </si>
  <si>
    <t>Office Computers, vl. Goran Tokić</t>
  </si>
  <si>
    <t>OfficeComputers147/1/1</t>
  </si>
  <si>
    <t>32322</t>
  </si>
  <si>
    <t>Usluge tekućeg i investicijskog održavanja  postro</t>
  </si>
  <si>
    <t>232321</t>
  </si>
  <si>
    <t>Xia-inženjering d.o.o.</t>
  </si>
  <si>
    <t>XiaInž001-17-25</t>
  </si>
  <si>
    <t>32321</t>
  </si>
  <si>
    <t>Usluge tekućeg i investicijskog održavanja građevi</t>
  </si>
  <si>
    <t>109</t>
  </si>
  <si>
    <t>232211</t>
  </si>
  <si>
    <t>Narodne novine d.d.</t>
  </si>
  <si>
    <t>Narodnenovine200055008303</t>
  </si>
  <si>
    <t>232243</t>
  </si>
  <si>
    <t>Peloton d.o.o.</t>
  </si>
  <si>
    <t>Peloton312-mp2-1</t>
  </si>
  <si>
    <t>Hotel Hvar d.o.o.</t>
  </si>
  <si>
    <t>23955</t>
  </si>
  <si>
    <t>Obveze za naplaćene tuđe prihode</t>
  </si>
  <si>
    <t>36611</t>
  </si>
  <si>
    <t>Tekuće pomoći  proračunskim  korisnicima drugih  p</t>
  </si>
  <si>
    <t>114-4</t>
  </si>
  <si>
    <t>32951</t>
  </si>
  <si>
    <t>Upravne i administrativne pristojbe</t>
  </si>
  <si>
    <t>025</t>
  </si>
  <si>
    <t>163</t>
  </si>
  <si>
    <t>65311</t>
  </si>
  <si>
    <t>Komunalni doprinosi</t>
  </si>
  <si>
    <t>65-1</t>
  </si>
  <si>
    <t>232214</t>
  </si>
  <si>
    <t>Ribola d.o.o.</t>
  </si>
  <si>
    <t>Ribola8/059/100</t>
  </si>
  <si>
    <t>232931</t>
  </si>
  <si>
    <t>32214</t>
  </si>
  <si>
    <t>Materijal i sredstva za čišćenje i održavanje</t>
  </si>
  <si>
    <t>011</t>
  </si>
  <si>
    <t>32931</t>
  </si>
  <si>
    <t>Reprezentacija</t>
  </si>
  <si>
    <t>024</t>
  </si>
  <si>
    <t>68311</t>
  </si>
  <si>
    <t>Ostali prihodi</t>
  </si>
  <si>
    <t>69</t>
  </si>
  <si>
    <t>232379</t>
  </si>
  <si>
    <t>Nis d.o.o.</t>
  </si>
  <si>
    <t>Nisd.o.o.236-ST-2025</t>
  </si>
  <si>
    <t>23921</t>
  </si>
  <si>
    <t>Obveze za porez na dodanu  vrijednost kod obveznik</t>
  </si>
  <si>
    <t>Nisd.o.o.236-ST-205</t>
  </si>
  <si>
    <t>32379</t>
  </si>
  <si>
    <t>Ostale intelektualne usluge</t>
  </si>
  <si>
    <t>019</t>
  </si>
  <si>
    <t>Zvonimir Primorac</t>
  </si>
  <si>
    <t>ZvonimirPrimorac06/25</t>
  </si>
  <si>
    <t>Edelsport340/1/251</t>
  </si>
  <si>
    <t>Edel sport d.o.o.</t>
  </si>
  <si>
    <t>200-5</t>
  </si>
  <si>
    <t>642291</t>
  </si>
  <si>
    <t>Naknada za zakup javnih površina</t>
  </si>
  <si>
    <t>12912</t>
  </si>
  <si>
    <t>Madison d.o.o.</t>
  </si>
  <si>
    <t>Po ponudi</t>
  </si>
  <si>
    <t>37217</t>
  </si>
  <si>
    <t>Porodiljne naknade i oprema za novorođenčad</t>
  </si>
  <si>
    <t>130</t>
  </si>
  <si>
    <t>61315</t>
  </si>
  <si>
    <t>Porez na korištenje javnih površina</t>
  </si>
  <si>
    <t>61-3</t>
  </si>
  <si>
    <t>63321</t>
  </si>
  <si>
    <t>Kapitalne pomoći iz državnog proračuna</t>
  </si>
  <si>
    <t>63-1</t>
  </si>
  <si>
    <t>Leader</t>
  </si>
  <si>
    <t>64214</t>
  </si>
  <si>
    <t>Naknada za koncesiju  na pomorskom dobru</t>
  </si>
  <si>
    <t>64-3</t>
  </si>
  <si>
    <t>721191</t>
  </si>
  <si>
    <t>Stanovi  na kojima postoji stambeno pravo</t>
  </si>
  <si>
    <t>72</t>
  </si>
  <si>
    <t>WMD d.o.o.</t>
  </si>
  <si>
    <t>Darovi</t>
  </si>
  <si>
    <t>63311</t>
  </si>
  <si>
    <t>Tekuće pomoći iz državnog proračuna</t>
  </si>
  <si>
    <t>63</t>
  </si>
  <si>
    <t>fis odr vrtić</t>
  </si>
  <si>
    <t>64224</t>
  </si>
  <si>
    <t>Prihodi od iznajmljivanja stambenih objekata</t>
  </si>
  <si>
    <t>Branimir petrić</t>
  </si>
  <si>
    <t>651412</t>
  </si>
  <si>
    <t>Boravišna pristojba -TZ  mj.Vrboska</t>
  </si>
  <si>
    <t>Bronza90-1-1</t>
  </si>
  <si>
    <t>Bronza d.o.o. za proizvodnj, trgovinu i usluge</t>
  </si>
  <si>
    <t>12911</t>
  </si>
  <si>
    <t>Potraživanja za naknade koje se refundiraju</t>
  </si>
  <si>
    <t>231113</t>
  </si>
  <si>
    <t>Obv.za zaposlene i privr.zaposl.-Općina</t>
  </si>
  <si>
    <t>23129</t>
  </si>
  <si>
    <t>Obveze za ostale naknade plaća (njega djeteta, voj</t>
  </si>
  <si>
    <t>231411</t>
  </si>
  <si>
    <t>Obveze za porez na dohodak iz plaće-Općina</t>
  </si>
  <si>
    <t>23151</t>
  </si>
  <si>
    <t>Doprinosi za mirovinsko osiguranje</t>
  </si>
  <si>
    <t>231621</t>
  </si>
  <si>
    <t>Obveze za doprinose za zdr.osiguranje-Općina</t>
  </si>
  <si>
    <t>232121</t>
  </si>
  <si>
    <t>Naknade za prijevoz na posao i s posla</t>
  </si>
  <si>
    <t>32351</t>
  </si>
  <si>
    <t>Zakupnine za zemljišta</t>
  </si>
  <si>
    <t>125-1</t>
  </si>
  <si>
    <t>32371</t>
  </si>
  <si>
    <t>Autorski honorari</t>
  </si>
  <si>
    <t>34349</t>
  </si>
  <si>
    <t>Ostali nespomenuti  financijski  rashodi</t>
  </si>
  <si>
    <t>127-7</t>
  </si>
  <si>
    <t>367211</t>
  </si>
  <si>
    <t>Pr.pror.kor.iz nadl.pr.za fin.r.posl.-DV Jelsa</t>
  </si>
  <si>
    <t>367-1</t>
  </si>
  <si>
    <t>367212</t>
  </si>
  <si>
    <t>Pr.pror.kor.iz nadl.pr.za fin.r.posl.-O.knjižnica</t>
  </si>
  <si>
    <t>367-2</t>
  </si>
  <si>
    <t>367213</t>
  </si>
  <si>
    <t>Pr.pror.kor.iz nadl.pr.za fin.r.posl.-Muzej</t>
  </si>
  <si>
    <t>367-3</t>
  </si>
  <si>
    <t>37212</t>
  </si>
  <si>
    <t>Pomoć obiteljima i kućanstvima</t>
  </si>
  <si>
    <t>37223</t>
  </si>
  <si>
    <t>Stanovanje</t>
  </si>
  <si>
    <t>134</t>
  </si>
  <si>
    <t>165</t>
  </si>
  <si>
    <t>Crveni Križ</t>
  </si>
  <si>
    <t>65139</t>
  </si>
  <si>
    <t>Prihod od prodaje državnih biljega</t>
  </si>
  <si>
    <t>65-3</t>
  </si>
  <si>
    <t>Libusoft Cicom d.o.o.</t>
  </si>
  <si>
    <t>Libusoft101-04-25/0016216</t>
  </si>
  <si>
    <t>232361</t>
  </si>
  <si>
    <t>Wiener osiguranje vig d.d.</t>
  </si>
  <si>
    <t>WienerOsig25864119</t>
  </si>
  <si>
    <t>32361</t>
  </si>
  <si>
    <t>Obvezni i preventivni zdravstveni  pregledi zaposl</t>
  </si>
  <si>
    <t>021-1</t>
  </si>
  <si>
    <t>02271</t>
  </si>
  <si>
    <t>Uređaji</t>
  </si>
  <si>
    <t>AVC515-P1-300</t>
  </si>
  <si>
    <t>242271</t>
  </si>
  <si>
    <t>AVC d.o.o.</t>
  </si>
  <si>
    <t>42271</t>
  </si>
  <si>
    <t>Uredaji</t>
  </si>
  <si>
    <t>029-1</t>
  </si>
  <si>
    <t>IdaDdacta2044/V1/10001</t>
  </si>
  <si>
    <t>Ida didacta d.o.o.</t>
  </si>
  <si>
    <t>232231</t>
  </si>
  <si>
    <t>HEP Elektra d.o.o.</t>
  </si>
  <si>
    <t>HepEl2301035853-251020-5</t>
  </si>
  <si>
    <t>HEP-Opskrba d.o.o.</t>
  </si>
  <si>
    <t>HEP O.0010069214-250920-8</t>
  </si>
  <si>
    <t>HEP O.0010069214-250921-6</t>
  </si>
  <si>
    <t>232311</t>
  </si>
  <si>
    <t>Hrvatski telekom d.d.</t>
  </si>
  <si>
    <t>HrvTe01830311036001251101</t>
  </si>
  <si>
    <t>HrvTel5019081636-314-0</t>
  </si>
  <si>
    <t>A1 Hrvatska d.o.o.</t>
  </si>
  <si>
    <t>A10000753247112025</t>
  </si>
  <si>
    <t>232312</t>
  </si>
  <si>
    <t>HrvTel5006201728-314-9</t>
  </si>
  <si>
    <t>HrvTel5009950250-314-3</t>
  </si>
  <si>
    <t>232341</t>
  </si>
  <si>
    <t>Hvarski vodovod d.o.o.</t>
  </si>
  <si>
    <t>HvVod2-20311235-12510018</t>
  </si>
  <si>
    <t>HvVod2-20410465-12510019</t>
  </si>
  <si>
    <t>HvVod2-30120375-12510011</t>
  </si>
  <si>
    <t>HvVod2-30160160-12510014</t>
  </si>
  <si>
    <t>Javni bilježnik Jadranka Plenković</t>
  </si>
  <si>
    <t>JavbiljJadrankaP1404/VP/1</t>
  </si>
  <si>
    <t>Delta Omega</t>
  </si>
  <si>
    <t>DeltaOmega419-1-1</t>
  </si>
  <si>
    <t>Alfa atest d.o.o.</t>
  </si>
  <si>
    <t>AlfaAtest6294-F001-10</t>
  </si>
  <si>
    <t>HP- Hrvatska pošta d.d.</t>
  </si>
  <si>
    <t>HP</t>
  </si>
  <si>
    <t>Hp5632-92009-2</t>
  </si>
  <si>
    <t>Financijska agencija</t>
  </si>
  <si>
    <t>Fina25-1025-0628229</t>
  </si>
  <si>
    <t>Fina37-1025-0641631</t>
  </si>
  <si>
    <t>237223</t>
  </si>
  <si>
    <t>Psihijatrijska bolnica Lopača</t>
  </si>
  <si>
    <t>Lopača25-00000980</t>
  </si>
  <si>
    <t>1759/V1/10001</t>
  </si>
  <si>
    <t>Laurus, obrt za proizvodnju i trgovinu</t>
  </si>
  <si>
    <t>Laurus201-VP1-2</t>
  </si>
  <si>
    <t>090-8</t>
  </si>
  <si>
    <t>Star Innovation</t>
  </si>
  <si>
    <t>642991</t>
  </si>
  <si>
    <t>Nakn.za zadrž.nezakon.izgr.zgrade u prostoru</t>
  </si>
  <si>
    <t>64-1</t>
  </si>
  <si>
    <t>Monttrade-Split d.o.o.</t>
  </si>
  <si>
    <t>Montrade1382/V04/0</t>
  </si>
  <si>
    <t>32211</t>
  </si>
  <si>
    <t>Uredski materijal</t>
  </si>
  <si>
    <t>Marit Holten d.o.o.</t>
  </si>
  <si>
    <t>MariHolten231-1-25</t>
  </si>
  <si>
    <t>OfficeComputer152/1/1</t>
  </si>
  <si>
    <t>34312</t>
  </si>
  <si>
    <t>Usluge platnog prometa</t>
  </si>
  <si>
    <t>027</t>
  </si>
  <si>
    <t>D208834, DB603679</t>
  </si>
  <si>
    <t>NK Jelsa</t>
  </si>
  <si>
    <t>38319</t>
  </si>
  <si>
    <t>Ostale naknade šteta pravnim i fizičkim osobama</t>
  </si>
  <si>
    <t>127-8</t>
  </si>
  <si>
    <t>Otpis</t>
  </si>
  <si>
    <t>Jelkom d.o.o.</t>
  </si>
  <si>
    <t>JELKOM570-POSL/1-1</t>
  </si>
  <si>
    <t>090</t>
  </si>
  <si>
    <t>JELKOM571-POSL/1-1</t>
  </si>
  <si>
    <t>098-0</t>
  </si>
  <si>
    <t>JELKOM572-POSL/1-1</t>
  </si>
  <si>
    <t>323291</t>
  </si>
  <si>
    <t>Usluge tekućeg i investicijskog održavanja  parkov</t>
  </si>
  <si>
    <t>097-1</t>
  </si>
  <si>
    <t>JELKOM573-POSL/1/1</t>
  </si>
  <si>
    <t>3232911</t>
  </si>
  <si>
    <t>Usluge tekućeg i investicijskog održavanja nogom.i</t>
  </si>
  <si>
    <t>098-3</t>
  </si>
  <si>
    <t>JELKOM574-POSL/1-1</t>
  </si>
  <si>
    <t>323216</t>
  </si>
  <si>
    <t>Usluge tek. i investic.održ.cesta</t>
  </si>
  <si>
    <t>094</t>
  </si>
  <si>
    <t>JELKOM575-POSL/1/1</t>
  </si>
  <si>
    <t>323221</t>
  </si>
  <si>
    <t>Usluge tek. i investic.održ.javne rasvjete</t>
  </si>
  <si>
    <t>097</t>
  </si>
  <si>
    <t>JELKOM576-POSL/1/1</t>
  </si>
  <si>
    <t>232342</t>
  </si>
  <si>
    <t>JelkomStorno01850800225</t>
  </si>
  <si>
    <t>32342</t>
  </si>
  <si>
    <t>Iznošenje i odvoz smeća</t>
  </si>
  <si>
    <t>018</t>
  </si>
  <si>
    <t>JelkomStorno01850800325</t>
  </si>
  <si>
    <t>JelkomStorno01850800425</t>
  </si>
  <si>
    <t>JelkomStorno01850800525</t>
  </si>
  <si>
    <t>JelkomStorno01850800625</t>
  </si>
  <si>
    <t>JelkomStorno01850800725</t>
  </si>
  <si>
    <t>JelkomStorno01850800825</t>
  </si>
  <si>
    <t>JelkomStorno01850801025</t>
  </si>
  <si>
    <t>Tauris28/2025-1</t>
  </si>
  <si>
    <t>Tauris</t>
  </si>
  <si>
    <t>232212</t>
  </si>
  <si>
    <t>Verlag Dashofer d.o.o.</t>
  </si>
  <si>
    <t>VerlagDashofer900-02-01</t>
  </si>
  <si>
    <t>Punat17-VP1-1</t>
  </si>
  <si>
    <t>158-1</t>
  </si>
  <si>
    <t>Bimalobrt43-P1-2</t>
  </si>
  <si>
    <t>Bimal obrt za proizvodnju metalnih konstukcija</t>
  </si>
  <si>
    <t>vIKARD20/1/1</t>
  </si>
  <si>
    <t>Vikard d.o.o.</t>
  </si>
  <si>
    <t>OfficeComputer154/1/1</t>
  </si>
  <si>
    <t>??</t>
  </si>
  <si>
    <t>127-4</t>
  </si>
  <si>
    <t>32212</t>
  </si>
  <si>
    <t>Literatura (publikacije, časopisi, glasila, knjige</t>
  </si>
  <si>
    <t>64225</t>
  </si>
  <si>
    <t>Rubin- uslužni obrt</t>
  </si>
  <si>
    <t>11141</t>
  </si>
  <si>
    <t>Prijelazni Ž.R.</t>
  </si>
  <si>
    <t>Socijala</t>
  </si>
  <si>
    <t>164</t>
  </si>
  <si>
    <t>Klokun</t>
  </si>
  <si>
    <t>Liesna d.o.o.</t>
  </si>
  <si>
    <t>Fina08-1025-0650429</t>
  </si>
  <si>
    <t>Fina35-1025-0696215</t>
  </si>
  <si>
    <t>38114</t>
  </si>
  <si>
    <t>Tekuće donacije udrugama gradana i političkim stra</t>
  </si>
  <si>
    <t>141-1</t>
  </si>
  <si>
    <t>Građevinski obrt D&amp;G, vl. Maja Perić</t>
  </si>
  <si>
    <t>64236</t>
  </si>
  <si>
    <t>Prihodi od spomeničke rente</t>
  </si>
  <si>
    <t>64-2</t>
  </si>
  <si>
    <t>64299</t>
  </si>
  <si>
    <t>Ostali prihodi od nefinancijske imovine</t>
  </si>
  <si>
    <t>OIB</t>
  </si>
  <si>
    <t>Column1</t>
  </si>
  <si>
    <t>HotelHvar747-039200-216</t>
  </si>
  <si>
    <t>GDPR</t>
  </si>
  <si>
    <t xml:space="preserve">Tekuće pomoći  proračunskim  korisnicima drugih </t>
  </si>
  <si>
    <t xml:space="preserve">Tekuće pomoći  proračunskim  korisnicima drugih  </t>
  </si>
  <si>
    <t xml:space="preserve">Jelkom </t>
  </si>
  <si>
    <t>VIKARD20/1/1</t>
  </si>
  <si>
    <t>IdaDIdacta2044/V1/10001</t>
  </si>
  <si>
    <t>Naknade 1.10.-31.10.</t>
  </si>
  <si>
    <t>Spremačica PŠ Zastražišće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</si>
</sst>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000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14" fontId="0" fillId="0" borderId="0" xfId="0" applyNumberFormat="1" applyAlignment="1">
      <alignment vertical="center"/>
    </xf>
    <xf numFmtId="0" fontId="0" fillId="2" borderId="1" xfId="0" applyFill="1" applyBorder="1" applyAlignment="1">
      <alignment horizontal="right"/>
    </xf>
    <xf numFmtId="0" fontId="1" fillId="2" borderId="1" xfId="0" applyFont="1" applyFill="1" applyBorder="1" applyAlignment="1">
      <alignment horizontal="right"/>
    </xf>
    <xf numFmtId="0" fontId="0" fillId="0" borderId="0" xfId="0" applyAlignment="1">
      <alignment horizontal="right"/>
    </xf>
    <xf numFmtId="14" fontId="0" fillId="2" borderId="1" xfId="0" applyNumberFormat="1" applyFill="1" applyBorder="1" applyAlignment="1">
      <alignment horizontal="left" vertical="center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/>
    <xf numFmtId="0" fontId="0" fillId="0" borderId="0" xfId="0" applyAlignment="1"/>
    <xf numFmtId="0" fontId="0" fillId="2" borderId="1" xfId="0" applyFill="1" applyBorder="1" applyAlignment="1">
      <alignment horizontal="center"/>
    </xf>
    <xf numFmtId="0" fontId="0" fillId="0" borderId="0" xfId="0" applyAlignment="1">
      <alignment horizontal="left"/>
    </xf>
    <xf numFmtId="164" fontId="0" fillId="2" borderId="1" xfId="0" applyNumberFormat="1" applyFill="1" applyBorder="1" applyAlignment="1">
      <alignment horizontal="right"/>
    </xf>
  </cellXfs>
  <cellStyles count="1">
    <cellStyle name="Normal" xfId="0" builtinId="0"/>
  </cellStyles>
  <dxfs count="1">
    <dxf>
      <numFmt numFmtId="19" formatCode="dd/mm/yyyy"/>
      <alignment horizontal="general" vertical="center" textRotation="0" wrapText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SynesisXLS\Op&#263;ina%202025\Popis_poslovnih_partnera.xlsx" TargetMode="External"/><Relationship Id="rId1" Type="http://schemas.openxmlformats.org/officeDocument/2006/relationships/externalLinkPath" Target="/SynesisXLS/Op&#263;ina%202025/Popis_poslovnih_partner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opis_poslovnih_partnera"/>
    </sheetNames>
    <sheetDataSet>
      <sheetData sheetId="0">
        <row r="2">
          <cell r="A2">
            <v>1</v>
          </cell>
          <cell r="I2" t="str">
            <v>38735700902</v>
          </cell>
        </row>
        <row r="3">
          <cell r="A3">
            <v>2</v>
          </cell>
          <cell r="I3" t="str">
            <v>04847852112</v>
          </cell>
        </row>
        <row r="4">
          <cell r="A4">
            <v>3</v>
          </cell>
          <cell r="I4" t="str">
            <v>90460957052</v>
          </cell>
        </row>
        <row r="5">
          <cell r="A5">
            <v>4</v>
          </cell>
          <cell r="I5" t="str">
            <v>52508873833</v>
          </cell>
        </row>
        <row r="6">
          <cell r="A6">
            <v>5</v>
          </cell>
          <cell r="I6" t="str">
            <v>55341918933</v>
          </cell>
        </row>
        <row r="7">
          <cell r="A7">
            <v>6</v>
          </cell>
          <cell r="I7" t="str">
            <v>58843087891</v>
          </cell>
        </row>
        <row r="8">
          <cell r="A8">
            <v>7</v>
          </cell>
          <cell r="I8" t="str">
            <v>58991588138</v>
          </cell>
        </row>
        <row r="9">
          <cell r="A9">
            <v>8</v>
          </cell>
          <cell r="I9" t="str">
            <v>51799671411</v>
          </cell>
        </row>
        <row r="10">
          <cell r="A10">
            <v>9</v>
          </cell>
          <cell r="I10" t="str">
            <v>28495895537</v>
          </cell>
        </row>
        <row r="11">
          <cell r="A11">
            <v>10</v>
          </cell>
          <cell r="I11" t="str">
            <v>58014499701</v>
          </cell>
        </row>
        <row r="12">
          <cell r="A12">
            <v>11</v>
          </cell>
          <cell r="I12" t="str">
            <v>68905349097</v>
          </cell>
        </row>
        <row r="13">
          <cell r="A13">
            <v>12</v>
          </cell>
          <cell r="I13" t="str">
            <v>14506572540</v>
          </cell>
        </row>
        <row r="14">
          <cell r="A14">
            <v>13</v>
          </cell>
          <cell r="I14" t="str">
            <v>99944170669</v>
          </cell>
        </row>
        <row r="15">
          <cell r="A15">
            <v>14</v>
          </cell>
          <cell r="I15" t="str">
            <v>03492821167</v>
          </cell>
        </row>
        <row r="16">
          <cell r="A16">
            <v>15</v>
          </cell>
          <cell r="I16" t="str">
            <v>92345732468</v>
          </cell>
        </row>
        <row r="17">
          <cell r="A17">
            <v>16</v>
          </cell>
          <cell r="I17" t="str">
            <v>03448022583</v>
          </cell>
        </row>
        <row r="18">
          <cell r="A18">
            <v>17</v>
          </cell>
          <cell r="I18" t="str">
            <v>28128148322</v>
          </cell>
        </row>
        <row r="19">
          <cell r="A19">
            <v>18</v>
          </cell>
          <cell r="I19" t="str">
            <v>02023029348</v>
          </cell>
        </row>
        <row r="20">
          <cell r="A20">
            <v>19</v>
          </cell>
          <cell r="I20" t="str">
            <v>55703284647</v>
          </cell>
        </row>
        <row r="21">
          <cell r="A21">
            <v>20</v>
          </cell>
          <cell r="I21" t="str">
            <v>080397570</v>
          </cell>
        </row>
        <row r="22">
          <cell r="A22">
            <v>21</v>
          </cell>
          <cell r="I22" t="str">
            <v>87311810356</v>
          </cell>
        </row>
        <row r="23">
          <cell r="A23">
            <v>22</v>
          </cell>
          <cell r="I23" t="str">
            <v>81793146560</v>
          </cell>
        </row>
        <row r="24">
          <cell r="A24">
            <v>23</v>
          </cell>
          <cell r="I24" t="str">
            <v>29524210204</v>
          </cell>
        </row>
        <row r="25">
          <cell r="A25">
            <v>24</v>
          </cell>
          <cell r="I25" t="str">
            <v>85821130368</v>
          </cell>
        </row>
        <row r="26">
          <cell r="A26">
            <v>25</v>
          </cell>
          <cell r="I26" t="str">
            <v>58367045537</v>
          </cell>
        </row>
        <row r="27">
          <cell r="A27">
            <v>26</v>
          </cell>
          <cell r="I27" t="str">
            <v>57644572911</v>
          </cell>
        </row>
        <row r="28">
          <cell r="A28">
            <v>27</v>
          </cell>
          <cell r="I28" t="str">
            <v>43965974818</v>
          </cell>
        </row>
        <row r="29">
          <cell r="A29">
            <v>28</v>
          </cell>
          <cell r="I29" t="str">
            <v>06441289718</v>
          </cell>
        </row>
        <row r="30">
          <cell r="A30">
            <v>29</v>
          </cell>
          <cell r="I30" t="str">
            <v>56523220122</v>
          </cell>
        </row>
        <row r="31">
          <cell r="A31">
            <v>30</v>
          </cell>
          <cell r="I31" t="str">
            <v>96577868636</v>
          </cell>
        </row>
        <row r="32">
          <cell r="A32">
            <v>31</v>
          </cell>
          <cell r="I32" t="str">
            <v>23360971149</v>
          </cell>
        </row>
        <row r="33">
          <cell r="A33">
            <v>32</v>
          </cell>
          <cell r="I33" t="str">
            <v>50123011901</v>
          </cell>
        </row>
        <row r="34">
          <cell r="A34">
            <v>33</v>
          </cell>
          <cell r="I34" t="str">
            <v>15546475103</v>
          </cell>
        </row>
        <row r="35">
          <cell r="A35">
            <v>34</v>
          </cell>
          <cell r="I35" t="str">
            <v>06362716309</v>
          </cell>
        </row>
        <row r="36">
          <cell r="A36">
            <v>35</v>
          </cell>
          <cell r="I36" t="str">
            <v>46830600751</v>
          </cell>
        </row>
        <row r="37">
          <cell r="A37">
            <v>36</v>
          </cell>
          <cell r="I37" t="str">
            <v>34349493771</v>
          </cell>
        </row>
        <row r="38">
          <cell r="A38">
            <v>37</v>
          </cell>
          <cell r="I38" t="str">
            <v>27217071053</v>
          </cell>
        </row>
        <row r="39">
          <cell r="A39">
            <v>38</v>
          </cell>
          <cell r="I39" t="str">
            <v>09368646622</v>
          </cell>
        </row>
        <row r="40">
          <cell r="A40">
            <v>39</v>
          </cell>
          <cell r="I40" t="str">
            <v>32112976384</v>
          </cell>
        </row>
        <row r="41">
          <cell r="A41">
            <v>40</v>
          </cell>
          <cell r="I41" t="str">
            <v>00343110335</v>
          </cell>
        </row>
        <row r="42">
          <cell r="A42">
            <v>41</v>
          </cell>
          <cell r="I42" t="str">
            <v>29408117654</v>
          </cell>
        </row>
        <row r="43">
          <cell r="A43">
            <v>42</v>
          </cell>
          <cell r="I43" t="str">
            <v>87968400338</v>
          </cell>
        </row>
        <row r="44">
          <cell r="A44">
            <v>43</v>
          </cell>
          <cell r="I44" t="str">
            <v>64546066176</v>
          </cell>
        </row>
        <row r="45">
          <cell r="A45">
            <v>44</v>
          </cell>
          <cell r="I45" t="str">
            <v>87343031521</v>
          </cell>
        </row>
        <row r="46">
          <cell r="A46">
            <v>45</v>
          </cell>
          <cell r="I46" t="str">
            <v>28921383001</v>
          </cell>
        </row>
        <row r="47">
          <cell r="A47">
            <v>46</v>
          </cell>
          <cell r="I47" t="str">
            <v>79665720872</v>
          </cell>
        </row>
        <row r="48">
          <cell r="A48">
            <v>47</v>
          </cell>
          <cell r="I48" t="str">
            <v>00278260010</v>
          </cell>
        </row>
        <row r="49">
          <cell r="A49">
            <v>48</v>
          </cell>
          <cell r="I49" t="str">
            <v>33441364556</v>
          </cell>
        </row>
        <row r="50">
          <cell r="A50">
            <v>49</v>
          </cell>
          <cell r="I50" t="str">
            <v>93638232306</v>
          </cell>
        </row>
        <row r="51">
          <cell r="A51">
            <v>50</v>
          </cell>
          <cell r="I51" t="str">
            <v>73768929782</v>
          </cell>
        </row>
        <row r="52">
          <cell r="A52">
            <v>51</v>
          </cell>
          <cell r="I52" t="str">
            <v>71542457980</v>
          </cell>
        </row>
        <row r="53">
          <cell r="A53">
            <v>52</v>
          </cell>
          <cell r="I53" t="str">
            <v>77339093314</v>
          </cell>
        </row>
        <row r="54">
          <cell r="A54">
            <v>53</v>
          </cell>
          <cell r="I54" t="str">
            <v>38356987583</v>
          </cell>
        </row>
        <row r="55">
          <cell r="A55">
            <v>54</v>
          </cell>
          <cell r="I55" t="str">
            <v>88976172849</v>
          </cell>
        </row>
        <row r="56">
          <cell r="A56">
            <v>55</v>
          </cell>
          <cell r="I56" t="str">
            <v>86157498303</v>
          </cell>
        </row>
        <row r="57">
          <cell r="A57">
            <v>56</v>
          </cell>
          <cell r="I57" t="str">
            <v>25494057889</v>
          </cell>
        </row>
        <row r="58">
          <cell r="A58">
            <v>57</v>
          </cell>
          <cell r="I58" t="str">
            <v>40079741217</v>
          </cell>
        </row>
        <row r="59">
          <cell r="A59">
            <v>58</v>
          </cell>
          <cell r="I59" t="str">
            <v>50522457221</v>
          </cell>
        </row>
        <row r="60">
          <cell r="A60">
            <v>59</v>
          </cell>
          <cell r="I60" t="str">
            <v>39501307973</v>
          </cell>
        </row>
        <row r="61">
          <cell r="A61">
            <v>60</v>
          </cell>
          <cell r="I61" t="str">
            <v>76662182074</v>
          </cell>
        </row>
        <row r="62">
          <cell r="A62">
            <v>61</v>
          </cell>
          <cell r="I62" t="str">
            <v>54948902275</v>
          </cell>
        </row>
        <row r="63">
          <cell r="A63">
            <v>62</v>
          </cell>
          <cell r="I63" t="str">
            <v>46934345825</v>
          </cell>
        </row>
        <row r="64">
          <cell r="A64">
            <v>63</v>
          </cell>
          <cell r="I64" t="str">
            <v>87939104217</v>
          </cell>
        </row>
        <row r="65">
          <cell r="A65">
            <v>64</v>
          </cell>
          <cell r="I65" t="str">
            <v>52848403362</v>
          </cell>
        </row>
        <row r="66">
          <cell r="A66">
            <v>65</v>
          </cell>
          <cell r="I66" t="str">
            <v>72473412628</v>
          </cell>
        </row>
        <row r="67">
          <cell r="A67">
            <v>66</v>
          </cell>
          <cell r="I67" t="str">
            <v>02675400438</v>
          </cell>
        </row>
        <row r="68">
          <cell r="A68">
            <v>67</v>
          </cell>
          <cell r="I68" t="str">
            <v>82161914947</v>
          </cell>
        </row>
        <row r="69">
          <cell r="A69">
            <v>68</v>
          </cell>
        </row>
        <row r="70">
          <cell r="A70">
            <v>69</v>
          </cell>
        </row>
        <row r="71">
          <cell r="A71">
            <v>71</v>
          </cell>
        </row>
        <row r="72">
          <cell r="A72">
            <v>72</v>
          </cell>
        </row>
        <row r="73">
          <cell r="A73">
            <v>73</v>
          </cell>
          <cell r="I73" t="str">
            <v>65647269778</v>
          </cell>
        </row>
        <row r="74">
          <cell r="A74">
            <v>74</v>
          </cell>
          <cell r="I74" t="str">
            <v>98737740721</v>
          </cell>
        </row>
        <row r="75">
          <cell r="A75">
            <v>75</v>
          </cell>
          <cell r="I75" t="str">
            <v>65137346708</v>
          </cell>
        </row>
        <row r="76">
          <cell r="A76">
            <v>76</v>
          </cell>
          <cell r="I76" t="str">
            <v>48994497458</v>
          </cell>
        </row>
        <row r="77">
          <cell r="A77">
            <v>77</v>
          </cell>
        </row>
        <row r="78">
          <cell r="A78">
            <v>78</v>
          </cell>
        </row>
        <row r="79">
          <cell r="A79">
            <v>79</v>
          </cell>
          <cell r="I79" t="str">
            <v>79517545745</v>
          </cell>
        </row>
        <row r="80">
          <cell r="A80">
            <v>80</v>
          </cell>
          <cell r="I80" t="str">
            <v>65415216256</v>
          </cell>
        </row>
        <row r="81">
          <cell r="A81">
            <v>81</v>
          </cell>
          <cell r="I81" t="str">
            <v>26187994862</v>
          </cell>
        </row>
        <row r="82">
          <cell r="A82">
            <v>82</v>
          </cell>
          <cell r="I82" t="str">
            <v>34987217891</v>
          </cell>
        </row>
        <row r="83">
          <cell r="A83">
            <v>83</v>
          </cell>
          <cell r="I83" t="str">
            <v>76511082621</v>
          </cell>
        </row>
        <row r="84">
          <cell r="A84">
            <v>84</v>
          </cell>
          <cell r="I84" t="str">
            <v>08317637557</v>
          </cell>
        </row>
        <row r="85">
          <cell r="A85">
            <v>85</v>
          </cell>
          <cell r="I85" t="str">
            <v>73813587944</v>
          </cell>
        </row>
        <row r="86">
          <cell r="A86">
            <v>86</v>
          </cell>
          <cell r="I86" t="str">
            <v>69745036969</v>
          </cell>
        </row>
        <row r="87">
          <cell r="A87">
            <v>87</v>
          </cell>
          <cell r="I87" t="str">
            <v>80664027225</v>
          </cell>
        </row>
        <row r="88">
          <cell r="A88">
            <v>88</v>
          </cell>
          <cell r="I88" t="str">
            <v>37698275226</v>
          </cell>
        </row>
        <row r="89">
          <cell r="A89">
            <v>89</v>
          </cell>
          <cell r="I89" t="str">
            <v>38644175459</v>
          </cell>
        </row>
        <row r="90">
          <cell r="A90">
            <v>90</v>
          </cell>
          <cell r="I90" t="str">
            <v>41381039315</v>
          </cell>
        </row>
        <row r="91">
          <cell r="A91">
            <v>91</v>
          </cell>
          <cell r="I91" t="str">
            <v>88590176600</v>
          </cell>
        </row>
        <row r="92">
          <cell r="A92">
            <v>92</v>
          </cell>
          <cell r="I92" t="str">
            <v>86742905038</v>
          </cell>
        </row>
        <row r="93">
          <cell r="A93">
            <v>93</v>
          </cell>
          <cell r="I93" t="str">
            <v>31269068719</v>
          </cell>
        </row>
        <row r="94">
          <cell r="A94">
            <v>94</v>
          </cell>
          <cell r="I94" t="str">
            <v>79460530595</v>
          </cell>
        </row>
        <row r="95">
          <cell r="A95">
            <v>95</v>
          </cell>
          <cell r="I95" t="str">
            <v>99426123199</v>
          </cell>
        </row>
        <row r="96">
          <cell r="A96">
            <v>96</v>
          </cell>
          <cell r="I96" t="str">
            <v>63073332379</v>
          </cell>
        </row>
        <row r="97">
          <cell r="A97">
            <v>97</v>
          </cell>
          <cell r="I97" t="str">
            <v>32350042334</v>
          </cell>
        </row>
        <row r="98">
          <cell r="A98">
            <v>98</v>
          </cell>
          <cell r="I98" t="str">
            <v>94905144054</v>
          </cell>
        </row>
        <row r="99">
          <cell r="A99">
            <v>99</v>
          </cell>
          <cell r="I99" t="str">
            <v>98000947820</v>
          </cell>
        </row>
        <row r="100">
          <cell r="A100">
            <v>100</v>
          </cell>
          <cell r="I100" t="str">
            <v>05695734405</v>
          </cell>
        </row>
        <row r="101">
          <cell r="A101">
            <v>101</v>
          </cell>
          <cell r="I101" t="str">
            <v>80364394364</v>
          </cell>
        </row>
        <row r="102">
          <cell r="A102">
            <v>102</v>
          </cell>
          <cell r="I102" t="str">
            <v>07189160632</v>
          </cell>
        </row>
        <row r="103">
          <cell r="A103">
            <v>103</v>
          </cell>
          <cell r="I103" t="str">
            <v>081185973</v>
          </cell>
        </row>
        <row r="104">
          <cell r="A104">
            <v>104</v>
          </cell>
          <cell r="I104" t="str">
            <v>37670209716</v>
          </cell>
        </row>
        <row r="105">
          <cell r="A105">
            <v>105</v>
          </cell>
          <cell r="I105" t="str">
            <v>38967655335</v>
          </cell>
        </row>
        <row r="106">
          <cell r="A106">
            <v>106</v>
          </cell>
          <cell r="I106" t="str">
            <v>31475330936</v>
          </cell>
        </row>
        <row r="107">
          <cell r="A107">
            <v>107</v>
          </cell>
          <cell r="I107" t="str">
            <v>95803232921</v>
          </cell>
        </row>
        <row r="108">
          <cell r="A108">
            <v>108</v>
          </cell>
          <cell r="I108" t="str">
            <v>09551132317</v>
          </cell>
        </row>
        <row r="109">
          <cell r="A109">
            <v>109</v>
          </cell>
          <cell r="I109" t="str">
            <v>90464311839</v>
          </cell>
        </row>
        <row r="110">
          <cell r="A110">
            <v>110</v>
          </cell>
          <cell r="I110" t="str">
            <v>73788852017</v>
          </cell>
        </row>
        <row r="111">
          <cell r="A111">
            <v>111</v>
          </cell>
          <cell r="I111" t="str">
            <v>65553879500</v>
          </cell>
        </row>
        <row r="112">
          <cell r="A112">
            <v>112</v>
          </cell>
          <cell r="I112" t="str">
            <v>05956562208</v>
          </cell>
        </row>
        <row r="113">
          <cell r="A113">
            <v>113</v>
          </cell>
          <cell r="I113" t="str">
            <v>69032282726</v>
          </cell>
        </row>
        <row r="114">
          <cell r="A114">
            <v>114</v>
          </cell>
          <cell r="I114" t="str">
            <v>04602402033</v>
          </cell>
        </row>
        <row r="115">
          <cell r="A115">
            <v>115</v>
          </cell>
          <cell r="I115" t="str">
            <v>29834131149</v>
          </cell>
        </row>
        <row r="116">
          <cell r="A116">
            <v>116</v>
          </cell>
          <cell r="I116" t="str">
            <v>45236158266</v>
          </cell>
        </row>
        <row r="117">
          <cell r="A117">
            <v>117</v>
          </cell>
          <cell r="I117" t="str">
            <v>21789069512</v>
          </cell>
        </row>
        <row r="118">
          <cell r="A118">
            <v>118</v>
          </cell>
          <cell r="I118" t="str">
            <v>86173090892</v>
          </cell>
        </row>
        <row r="119">
          <cell r="A119">
            <v>119</v>
          </cell>
          <cell r="I119" t="str">
            <v>68975783563</v>
          </cell>
        </row>
        <row r="120">
          <cell r="A120">
            <v>120</v>
          </cell>
        </row>
        <row r="121">
          <cell r="A121">
            <v>121</v>
          </cell>
        </row>
        <row r="122">
          <cell r="A122">
            <v>122</v>
          </cell>
          <cell r="I122" t="str">
            <v>38737969678</v>
          </cell>
        </row>
        <row r="123">
          <cell r="A123">
            <v>123</v>
          </cell>
          <cell r="I123" t="str">
            <v>06855882763</v>
          </cell>
        </row>
        <row r="124">
          <cell r="A124">
            <v>124</v>
          </cell>
          <cell r="I124" t="str">
            <v>90918289020</v>
          </cell>
        </row>
        <row r="125">
          <cell r="A125">
            <v>125</v>
          </cell>
          <cell r="I125" t="str">
            <v>05254649949</v>
          </cell>
        </row>
        <row r="126">
          <cell r="A126">
            <v>126</v>
          </cell>
          <cell r="I126" t="str">
            <v>47457997719</v>
          </cell>
        </row>
        <row r="127">
          <cell r="A127">
            <v>127</v>
          </cell>
          <cell r="I127" t="str">
            <v>67169815174</v>
          </cell>
        </row>
        <row r="128">
          <cell r="A128">
            <v>128</v>
          </cell>
          <cell r="I128" t="str">
            <v>92510683607</v>
          </cell>
        </row>
        <row r="129">
          <cell r="A129">
            <v>129</v>
          </cell>
          <cell r="I129" t="str">
            <v>17845435618</v>
          </cell>
        </row>
        <row r="130">
          <cell r="A130">
            <v>130</v>
          </cell>
          <cell r="I130" t="str">
            <v>07715269404</v>
          </cell>
        </row>
        <row r="131">
          <cell r="A131">
            <v>131</v>
          </cell>
          <cell r="I131" t="str">
            <v>44624802238</v>
          </cell>
        </row>
        <row r="132">
          <cell r="A132">
            <v>132</v>
          </cell>
          <cell r="I132" t="str">
            <v>37331485871</v>
          </cell>
        </row>
        <row r="133">
          <cell r="A133">
            <v>133</v>
          </cell>
          <cell r="I133" t="str">
            <v>09575099931</v>
          </cell>
        </row>
        <row r="134">
          <cell r="A134">
            <v>134</v>
          </cell>
          <cell r="I134" t="str">
            <v>79802685016</v>
          </cell>
        </row>
        <row r="135">
          <cell r="A135">
            <v>135</v>
          </cell>
          <cell r="I135" t="str">
            <v>70133616033</v>
          </cell>
        </row>
        <row r="136">
          <cell r="A136">
            <v>136</v>
          </cell>
          <cell r="I136" t="str">
            <v>15517359352</v>
          </cell>
        </row>
        <row r="137">
          <cell r="A137">
            <v>137</v>
          </cell>
          <cell r="I137" t="str">
            <v>14708422554</v>
          </cell>
        </row>
        <row r="138">
          <cell r="A138">
            <v>138</v>
          </cell>
          <cell r="I138" t="str">
            <v>10840749604</v>
          </cell>
        </row>
        <row r="139">
          <cell r="A139">
            <v>139</v>
          </cell>
          <cell r="I139" t="str">
            <v>34881157740</v>
          </cell>
        </row>
        <row r="140">
          <cell r="A140">
            <v>140</v>
          </cell>
          <cell r="I140" t="str">
            <v>23264148763</v>
          </cell>
        </row>
        <row r="141">
          <cell r="A141">
            <v>141</v>
          </cell>
          <cell r="I141" t="str">
            <v>99196876867</v>
          </cell>
        </row>
        <row r="142">
          <cell r="A142">
            <v>142</v>
          </cell>
          <cell r="I142" t="str">
            <v>45260814261</v>
          </cell>
        </row>
        <row r="143">
          <cell r="A143">
            <v>143</v>
          </cell>
          <cell r="I143" t="str">
            <v>55749533688</v>
          </cell>
        </row>
        <row r="144">
          <cell r="A144">
            <v>144</v>
          </cell>
          <cell r="I144" t="str">
            <v>94187441810</v>
          </cell>
        </row>
        <row r="145">
          <cell r="A145">
            <v>145</v>
          </cell>
          <cell r="I145" t="str">
            <v>71063292094</v>
          </cell>
        </row>
        <row r="146">
          <cell r="A146">
            <v>146</v>
          </cell>
          <cell r="I146" t="str">
            <v>22694857747</v>
          </cell>
        </row>
        <row r="147">
          <cell r="A147">
            <v>147</v>
          </cell>
          <cell r="I147" t="str">
            <v>17923102436</v>
          </cell>
        </row>
        <row r="148">
          <cell r="A148">
            <v>148</v>
          </cell>
          <cell r="I148" t="str">
            <v>09637636625</v>
          </cell>
        </row>
        <row r="149">
          <cell r="A149">
            <v>149</v>
          </cell>
          <cell r="I149" t="str">
            <v>68580128211</v>
          </cell>
        </row>
        <row r="150">
          <cell r="A150">
            <v>150</v>
          </cell>
          <cell r="I150" t="str">
            <v>85828625994</v>
          </cell>
        </row>
        <row r="151">
          <cell r="A151">
            <v>151</v>
          </cell>
          <cell r="I151" t="str">
            <v>00690893979</v>
          </cell>
        </row>
        <row r="152">
          <cell r="A152">
            <v>152</v>
          </cell>
          <cell r="I152" t="str">
            <v>01409263192</v>
          </cell>
        </row>
        <row r="153">
          <cell r="A153">
            <v>153</v>
          </cell>
          <cell r="I153" t="str">
            <v>10524740410</v>
          </cell>
        </row>
        <row r="154">
          <cell r="A154">
            <v>154</v>
          </cell>
          <cell r="I154" t="str">
            <v>79503210210</v>
          </cell>
        </row>
        <row r="155">
          <cell r="A155">
            <v>155</v>
          </cell>
          <cell r="I155" t="str">
            <v>86266028685</v>
          </cell>
        </row>
        <row r="156">
          <cell r="A156">
            <v>156</v>
          </cell>
          <cell r="I156" t="str">
            <v>30827127237</v>
          </cell>
        </row>
        <row r="157">
          <cell r="A157">
            <v>157</v>
          </cell>
          <cell r="I157" t="str">
            <v>102545721</v>
          </cell>
        </row>
        <row r="158">
          <cell r="A158">
            <v>158</v>
          </cell>
          <cell r="I158" t="str">
            <v>88742682377</v>
          </cell>
        </row>
        <row r="159">
          <cell r="A159">
            <v>159</v>
          </cell>
          <cell r="I159" t="str">
            <v>47007059561</v>
          </cell>
        </row>
        <row r="160">
          <cell r="A160">
            <v>160</v>
          </cell>
          <cell r="I160" t="str">
            <v>35409850545</v>
          </cell>
        </row>
        <row r="161">
          <cell r="A161">
            <v>161</v>
          </cell>
          <cell r="I161" t="str">
            <v>38550427311</v>
          </cell>
        </row>
        <row r="162">
          <cell r="A162">
            <v>162</v>
          </cell>
          <cell r="I162" t="str">
            <v>94472454976</v>
          </cell>
        </row>
        <row r="163">
          <cell r="A163">
            <v>163</v>
          </cell>
          <cell r="I163" t="str">
            <v>00393578128</v>
          </cell>
        </row>
        <row r="164">
          <cell r="A164">
            <v>164</v>
          </cell>
          <cell r="I164" t="str">
            <v>76663423558</v>
          </cell>
        </row>
        <row r="165">
          <cell r="A165">
            <v>165</v>
          </cell>
          <cell r="I165" t="str">
            <v>18259544697</v>
          </cell>
        </row>
        <row r="166">
          <cell r="A166">
            <v>166</v>
          </cell>
          <cell r="I166" t="str">
            <v>62707927904</v>
          </cell>
        </row>
        <row r="167">
          <cell r="A167">
            <v>167</v>
          </cell>
          <cell r="I167" t="str">
            <v>42821159693</v>
          </cell>
        </row>
        <row r="168">
          <cell r="A168">
            <v>168</v>
          </cell>
          <cell r="I168" t="str">
            <v>69617912904</v>
          </cell>
        </row>
        <row r="169">
          <cell r="A169">
            <v>169</v>
          </cell>
          <cell r="I169" t="str">
            <v>59463673602</v>
          </cell>
        </row>
        <row r="170">
          <cell r="A170">
            <v>170</v>
          </cell>
          <cell r="I170" t="str">
            <v>95723917791</v>
          </cell>
        </row>
        <row r="171">
          <cell r="A171">
            <v>171</v>
          </cell>
          <cell r="I171" t="str">
            <v>79817762581</v>
          </cell>
        </row>
        <row r="172">
          <cell r="A172">
            <v>172</v>
          </cell>
          <cell r="I172" t="str">
            <v>01079721847</v>
          </cell>
        </row>
        <row r="173">
          <cell r="A173">
            <v>173</v>
          </cell>
          <cell r="I173" t="str">
            <v>12816419143</v>
          </cell>
        </row>
        <row r="174">
          <cell r="A174">
            <v>174</v>
          </cell>
          <cell r="I174" t="str">
            <v>07829084025</v>
          </cell>
        </row>
        <row r="175">
          <cell r="A175">
            <v>175</v>
          </cell>
          <cell r="I175" t="str">
            <v>21607919718</v>
          </cell>
        </row>
        <row r="176">
          <cell r="A176">
            <v>176</v>
          </cell>
          <cell r="I176" t="str">
            <v>02156897147</v>
          </cell>
        </row>
        <row r="177">
          <cell r="A177">
            <v>177</v>
          </cell>
          <cell r="I177" t="str">
            <v>19288724814</v>
          </cell>
        </row>
        <row r="178">
          <cell r="A178">
            <v>178</v>
          </cell>
          <cell r="I178" t="str">
            <v>61155890230</v>
          </cell>
        </row>
        <row r="179">
          <cell r="A179">
            <v>179</v>
          </cell>
          <cell r="I179" t="str">
            <v>80701001348</v>
          </cell>
        </row>
        <row r="180">
          <cell r="A180">
            <v>180</v>
          </cell>
          <cell r="I180" t="str">
            <v>108297752</v>
          </cell>
        </row>
        <row r="181">
          <cell r="A181">
            <v>181</v>
          </cell>
          <cell r="I181" t="str">
            <v>10199762374</v>
          </cell>
        </row>
        <row r="182">
          <cell r="A182">
            <v>182</v>
          </cell>
          <cell r="I182" t="str">
            <v>53168369695</v>
          </cell>
        </row>
        <row r="183">
          <cell r="A183">
            <v>183</v>
          </cell>
          <cell r="I183" t="str">
            <v>84693915690</v>
          </cell>
        </row>
        <row r="184">
          <cell r="A184">
            <v>184</v>
          </cell>
          <cell r="I184" t="str">
            <v>69778456358</v>
          </cell>
        </row>
        <row r="185">
          <cell r="A185">
            <v>185</v>
          </cell>
          <cell r="I185" t="str">
            <v>71347667485</v>
          </cell>
        </row>
        <row r="186">
          <cell r="A186">
            <v>186</v>
          </cell>
          <cell r="I186" t="str">
            <v>56243072321</v>
          </cell>
        </row>
        <row r="187">
          <cell r="A187">
            <v>187</v>
          </cell>
          <cell r="I187" t="str">
            <v>42938770291</v>
          </cell>
        </row>
        <row r="188">
          <cell r="A188">
            <v>188</v>
          </cell>
          <cell r="I188" t="str">
            <v>94989285729</v>
          </cell>
        </row>
        <row r="189">
          <cell r="A189">
            <v>189</v>
          </cell>
          <cell r="I189" t="str">
            <v>08087566368</v>
          </cell>
        </row>
        <row r="190">
          <cell r="A190">
            <v>190</v>
          </cell>
          <cell r="I190" t="str">
            <v>64191990456</v>
          </cell>
        </row>
        <row r="191">
          <cell r="A191">
            <v>191</v>
          </cell>
          <cell r="I191" t="str">
            <v>72859545484</v>
          </cell>
        </row>
        <row r="192">
          <cell r="A192">
            <v>192</v>
          </cell>
          <cell r="I192" t="str">
            <v>22613810691</v>
          </cell>
        </row>
        <row r="193">
          <cell r="A193">
            <v>193</v>
          </cell>
          <cell r="I193" t="str">
            <v>83866642137</v>
          </cell>
        </row>
        <row r="194">
          <cell r="A194">
            <v>194</v>
          </cell>
          <cell r="I194" t="str">
            <v>13825212598</v>
          </cell>
        </row>
        <row r="195">
          <cell r="A195">
            <v>195</v>
          </cell>
          <cell r="I195" t="str">
            <v>13692174717</v>
          </cell>
        </row>
        <row r="196">
          <cell r="A196">
            <v>196</v>
          </cell>
          <cell r="I196" t="str">
            <v>34559757098</v>
          </cell>
        </row>
        <row r="197">
          <cell r="A197">
            <v>197</v>
          </cell>
        </row>
        <row r="198">
          <cell r="A198">
            <v>198</v>
          </cell>
        </row>
        <row r="199">
          <cell r="A199">
            <v>199</v>
          </cell>
          <cell r="I199" t="str">
            <v>61395607720</v>
          </cell>
        </row>
        <row r="200">
          <cell r="A200">
            <v>200</v>
          </cell>
        </row>
        <row r="201">
          <cell r="A201">
            <v>201</v>
          </cell>
        </row>
        <row r="202">
          <cell r="A202">
            <v>202</v>
          </cell>
          <cell r="I202" t="str">
            <v>96087563882</v>
          </cell>
        </row>
        <row r="203">
          <cell r="A203">
            <v>203</v>
          </cell>
          <cell r="I203" t="str">
            <v>15305020756</v>
          </cell>
        </row>
        <row r="204">
          <cell r="A204">
            <v>204</v>
          </cell>
          <cell r="I204" t="str">
            <v>11702780490</v>
          </cell>
        </row>
        <row r="205">
          <cell r="A205">
            <v>205</v>
          </cell>
          <cell r="I205" t="str">
            <v>37146375275</v>
          </cell>
        </row>
        <row r="206">
          <cell r="A206">
            <v>206</v>
          </cell>
          <cell r="I206" t="str">
            <v>83615500218</v>
          </cell>
        </row>
        <row r="207">
          <cell r="A207">
            <v>207</v>
          </cell>
          <cell r="I207" t="str">
            <v>99929630012</v>
          </cell>
        </row>
        <row r="208">
          <cell r="A208">
            <v>208</v>
          </cell>
          <cell r="I208" t="str">
            <v>64685504163</v>
          </cell>
        </row>
        <row r="209">
          <cell r="A209">
            <v>209</v>
          </cell>
          <cell r="I209" t="str">
            <v>69730004244</v>
          </cell>
        </row>
        <row r="210">
          <cell r="A210">
            <v>210</v>
          </cell>
        </row>
        <row r="211">
          <cell r="A211">
            <v>211</v>
          </cell>
          <cell r="I211" t="str">
            <v>65132559136</v>
          </cell>
        </row>
        <row r="212">
          <cell r="A212">
            <v>212</v>
          </cell>
          <cell r="I212" t="str">
            <v>SI73078492</v>
          </cell>
        </row>
        <row r="213">
          <cell r="A213">
            <v>213</v>
          </cell>
          <cell r="I213" t="str">
            <v>51177655549</v>
          </cell>
        </row>
        <row r="214">
          <cell r="A214">
            <v>214</v>
          </cell>
          <cell r="I214" t="str">
            <v>92276133102</v>
          </cell>
        </row>
        <row r="215">
          <cell r="A215">
            <v>215</v>
          </cell>
          <cell r="I215" t="str">
            <v>45078309477</v>
          </cell>
        </row>
        <row r="216">
          <cell r="A216">
            <v>216</v>
          </cell>
          <cell r="I216" t="str">
            <v>95345244091</v>
          </cell>
        </row>
        <row r="217">
          <cell r="A217">
            <v>217</v>
          </cell>
          <cell r="I217" t="str">
            <v>00513519279</v>
          </cell>
        </row>
        <row r="218">
          <cell r="A218">
            <v>218</v>
          </cell>
          <cell r="I218" t="str">
            <v>86847574888</v>
          </cell>
        </row>
        <row r="219">
          <cell r="A219">
            <v>219</v>
          </cell>
          <cell r="I219" t="str">
            <v>88903791718</v>
          </cell>
        </row>
        <row r="220">
          <cell r="A220">
            <v>220</v>
          </cell>
          <cell r="I220" t="str">
            <v>28156340680</v>
          </cell>
        </row>
        <row r="221">
          <cell r="A221">
            <v>221</v>
          </cell>
          <cell r="I221" t="str">
            <v>05542703398</v>
          </cell>
        </row>
        <row r="222">
          <cell r="A222">
            <v>222</v>
          </cell>
          <cell r="I222" t="str">
            <v>52172433893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15AE374-49CA-4018-8D6E-411869A0270B}" name="Table1" displayName="Table1" ref="A1:I452" totalsRowShown="0">
  <autoFilter ref="A1:I452" xr:uid="{615AE374-49CA-4018-8D6E-411869A0270B}">
    <filterColumn colId="1">
      <filters>
        <filter val="BUDGETBS"/>
      </filters>
    </filterColumn>
    <filterColumn colId="2">
      <filters>
        <filter val="12911"/>
        <filter val="12912"/>
        <filter val="231113"/>
        <filter val="23129"/>
        <filter val="231411"/>
        <filter val="23151"/>
        <filter val="231621"/>
        <filter val="232121"/>
        <filter val="232211"/>
        <filter val="232212"/>
        <filter val="232214"/>
        <filter val="232231"/>
        <filter val="232243"/>
        <filter val="232311"/>
        <filter val="232312"/>
        <filter val="232321"/>
        <filter val="232322"/>
        <filter val="232329"/>
        <filter val="232341"/>
        <filter val="232379"/>
        <filter val="232389"/>
        <filter val="232931"/>
        <filter val="232999"/>
        <filter val="234312"/>
        <filter val="237223"/>
        <filter val="23921"/>
        <filter val="242123"/>
        <filter val="32351"/>
        <filter val="32371"/>
        <filter val="32951"/>
        <filter val="32999"/>
        <filter val="34312"/>
        <filter val="34349"/>
        <filter val="36611"/>
        <filter val="367211"/>
        <filter val="367212"/>
        <filter val="367213"/>
        <filter val="37212"/>
        <filter val="37217"/>
        <filter val="37223"/>
        <filter val="38114"/>
        <filter val="38119"/>
        <filter val="38319"/>
        <filter val="386126"/>
      </filters>
    </filterColumn>
  </autoFilter>
  <tableColumns count="9">
    <tableColumn id="1" xr3:uid="{14C281E2-C86F-4218-9EB0-F06A7942E871}" name="DATUM" dataDxfId="0"/>
    <tableColumn id="2" xr3:uid="{47137136-5414-4BE3-A349-FAF1E4D824EB}" name="DOKUMENT"/>
    <tableColumn id="5" xr3:uid="{AFF50E0B-3EEF-499F-98AE-83BCE9C5248F}" name="KONTO"/>
    <tableColumn id="6" xr3:uid="{965A4066-EDE5-4179-98E2-1281F5D4B0A6}" name="PARTNER"/>
    <tableColumn id="11" xr3:uid="{669ADFA7-C454-4EA4-86EE-2D8B7B400EF2}" name="Column1"/>
    <tableColumn id="7" xr3:uid="{DE8A2AB1-7491-4EEF-97F8-13108B82342A}" name="NAZIV"/>
    <tableColumn id="8" xr3:uid="{34C1B61F-64A6-4823-996D-F507E00C5EEA}" name="POZICIJA"/>
    <tableColumn id="9" xr3:uid="{5DD01B61-8026-43D4-9249-9AC17E981CD8}" name="OPIS_KNJIZENJA"/>
    <tableColumn id="10" xr3:uid="{A3A1656D-79B8-4BA3-A854-23282AE53338}" name="DUGUJE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52"/>
  <sheetViews>
    <sheetView tabSelected="1" topLeftCell="A236" workbookViewId="0">
      <selection activeCell="N292" sqref="N292"/>
    </sheetView>
  </sheetViews>
  <sheetFormatPr defaultRowHeight="15" x14ac:dyDescent="0.25"/>
  <cols>
    <col min="1" max="1" width="10.140625" style="4" bestFit="1" customWidth="1"/>
    <col min="2" max="2" width="13.42578125" hidden="1" customWidth="1"/>
    <col min="3" max="3" width="9.5703125" style="4" customWidth="1"/>
    <col min="4" max="4" width="11.28515625" hidden="1" customWidth="1"/>
    <col min="5" max="5" width="0" hidden="1" customWidth="1"/>
    <col min="6" max="6" width="44" style="4" customWidth="1"/>
    <col min="7" max="7" width="7.42578125" hidden="1" customWidth="1"/>
    <col min="8" max="8" width="25.5703125" style="10" customWidth="1"/>
    <col min="9" max="9" width="10" style="8" customWidth="1"/>
    <col min="10" max="10" width="17.5703125" style="4" customWidth="1"/>
  </cols>
  <sheetData>
    <row r="1" spans="1:10" x14ac:dyDescent="0.25">
      <c r="A1" s="2" t="s">
        <v>0</v>
      </c>
      <c r="B1" t="s">
        <v>1</v>
      </c>
      <c r="C1" s="2" t="s">
        <v>2</v>
      </c>
      <c r="D1" t="s">
        <v>3</v>
      </c>
      <c r="E1" t="s">
        <v>358</v>
      </c>
      <c r="F1" s="9" t="s">
        <v>4</v>
      </c>
      <c r="G1" t="s">
        <v>5</v>
      </c>
      <c r="H1" s="6" t="s">
        <v>6</v>
      </c>
      <c r="I1" s="7" t="s">
        <v>7</v>
      </c>
      <c r="J1" s="3" t="s">
        <v>357</v>
      </c>
    </row>
    <row r="2" spans="1:10" hidden="1" x14ac:dyDescent="0.25">
      <c r="A2" s="1">
        <v>45962</v>
      </c>
      <c r="B2" t="s">
        <v>8</v>
      </c>
      <c r="C2" t="s">
        <v>9</v>
      </c>
      <c r="D2">
        <v>1</v>
      </c>
      <c r="F2" t="s">
        <v>10</v>
      </c>
      <c r="H2" t="s">
        <v>11</v>
      </c>
      <c r="I2">
        <v>0</v>
      </c>
      <c r="J2">
        <v>21.24</v>
      </c>
    </row>
    <row r="3" spans="1:10" hidden="1" x14ac:dyDescent="0.25">
      <c r="A3" s="1">
        <v>45962</v>
      </c>
      <c r="B3" t="s">
        <v>8</v>
      </c>
      <c r="C3" t="s">
        <v>12</v>
      </c>
      <c r="D3">
        <v>0</v>
      </c>
      <c r="F3" t="s">
        <v>13</v>
      </c>
      <c r="G3" t="s">
        <v>14</v>
      </c>
      <c r="H3" t="s">
        <v>11</v>
      </c>
      <c r="I3">
        <v>21.24</v>
      </c>
      <c r="J3">
        <v>0</v>
      </c>
    </row>
    <row r="4" spans="1:10" hidden="1" x14ac:dyDescent="0.25">
      <c r="A4" s="1">
        <v>45964</v>
      </c>
      <c r="B4" t="s">
        <v>15</v>
      </c>
      <c r="C4" t="s">
        <v>16</v>
      </c>
      <c r="D4">
        <v>0</v>
      </c>
      <c r="F4" t="s">
        <v>17</v>
      </c>
      <c r="H4"/>
      <c r="I4">
        <v>15706.94</v>
      </c>
      <c r="J4">
        <v>972.94</v>
      </c>
    </row>
    <row r="5" spans="1:10" x14ac:dyDescent="0.25">
      <c r="A5" s="5">
        <v>45964</v>
      </c>
      <c r="B5" t="s">
        <v>15</v>
      </c>
      <c r="C5" s="6" t="s">
        <v>18</v>
      </c>
      <c r="D5">
        <v>4</v>
      </c>
      <c r="F5" s="6" t="s">
        <v>19</v>
      </c>
      <c r="H5" s="6" t="s">
        <v>366</v>
      </c>
      <c r="I5" s="7">
        <v>519.70000000000005</v>
      </c>
      <c r="J5" s="2" t="str">
        <f>_xlfn.XLOOKUP(Table1[[#This Row],[PARTNER]],[1]Popis_poslovnih_partnera!$A$2:$A$222,[1]Popis_poslovnih_partnera!$I$2:$I$222,0,0)</f>
        <v>52508873833</v>
      </c>
    </row>
    <row r="6" spans="1:10" hidden="1" x14ac:dyDescent="0.25">
      <c r="A6" s="1">
        <v>45964</v>
      </c>
      <c r="B6" t="s">
        <v>15</v>
      </c>
      <c r="C6" t="s">
        <v>20</v>
      </c>
      <c r="D6">
        <v>0</v>
      </c>
      <c r="F6" t="s">
        <v>21</v>
      </c>
      <c r="G6" t="s">
        <v>22</v>
      </c>
      <c r="H6"/>
      <c r="I6">
        <v>0</v>
      </c>
      <c r="J6">
        <v>5726.38</v>
      </c>
    </row>
    <row r="7" spans="1:10" hidden="1" x14ac:dyDescent="0.25">
      <c r="A7" s="1">
        <v>45964</v>
      </c>
      <c r="B7" t="s">
        <v>15</v>
      </c>
      <c r="C7" t="s">
        <v>20</v>
      </c>
      <c r="D7">
        <v>0</v>
      </c>
      <c r="F7" t="s">
        <v>21</v>
      </c>
      <c r="G7" t="s">
        <v>22</v>
      </c>
      <c r="H7"/>
      <c r="I7">
        <v>0</v>
      </c>
      <c r="J7">
        <v>7480.95</v>
      </c>
    </row>
    <row r="8" spans="1:10" hidden="1" x14ac:dyDescent="0.25">
      <c r="A8" s="1">
        <v>45964</v>
      </c>
      <c r="B8" t="s">
        <v>15</v>
      </c>
      <c r="C8" t="s">
        <v>23</v>
      </c>
      <c r="D8">
        <v>0</v>
      </c>
      <c r="F8" t="s">
        <v>24</v>
      </c>
      <c r="G8" t="s">
        <v>25</v>
      </c>
      <c r="H8"/>
      <c r="I8">
        <v>0</v>
      </c>
      <c r="J8">
        <v>6.97</v>
      </c>
    </row>
    <row r="9" spans="1:10" hidden="1" x14ac:dyDescent="0.25">
      <c r="A9" s="1">
        <v>45964</v>
      </c>
      <c r="B9" t="s">
        <v>15</v>
      </c>
      <c r="C9" t="s">
        <v>26</v>
      </c>
      <c r="D9">
        <v>0</v>
      </c>
      <c r="F9" t="s">
        <v>27</v>
      </c>
      <c r="G9" t="s">
        <v>28</v>
      </c>
      <c r="H9"/>
      <c r="I9">
        <v>0</v>
      </c>
      <c r="J9">
        <v>912.1</v>
      </c>
    </row>
    <row r="10" spans="1:10" hidden="1" x14ac:dyDescent="0.25">
      <c r="A10" s="1">
        <v>45964</v>
      </c>
      <c r="B10" t="s">
        <v>15</v>
      </c>
      <c r="C10" t="s">
        <v>29</v>
      </c>
      <c r="D10">
        <v>0</v>
      </c>
      <c r="F10" t="s">
        <v>30</v>
      </c>
      <c r="G10" t="s">
        <v>31</v>
      </c>
      <c r="H10"/>
      <c r="I10">
        <v>0</v>
      </c>
      <c r="J10">
        <v>53</v>
      </c>
    </row>
    <row r="11" spans="1:10" hidden="1" x14ac:dyDescent="0.25">
      <c r="A11" s="1">
        <v>45964</v>
      </c>
      <c r="B11" t="s">
        <v>15</v>
      </c>
      <c r="C11" t="s">
        <v>32</v>
      </c>
      <c r="D11">
        <v>0</v>
      </c>
      <c r="F11" t="s">
        <v>33</v>
      </c>
      <c r="G11" t="s">
        <v>34</v>
      </c>
      <c r="H11"/>
      <c r="I11">
        <v>0</v>
      </c>
      <c r="J11">
        <v>33.799999999999997</v>
      </c>
    </row>
    <row r="12" spans="1:10" hidden="1" x14ac:dyDescent="0.25">
      <c r="A12" s="1">
        <v>45964</v>
      </c>
      <c r="B12" t="s">
        <v>15</v>
      </c>
      <c r="C12" t="s">
        <v>35</v>
      </c>
      <c r="D12">
        <v>0</v>
      </c>
      <c r="F12" t="s">
        <v>36</v>
      </c>
      <c r="G12" t="s">
        <v>37</v>
      </c>
      <c r="H12"/>
      <c r="I12">
        <v>0</v>
      </c>
      <c r="J12">
        <v>361</v>
      </c>
    </row>
    <row r="13" spans="1:10" hidden="1" x14ac:dyDescent="0.25">
      <c r="A13" s="1">
        <v>45964</v>
      </c>
      <c r="B13" t="s">
        <v>15</v>
      </c>
      <c r="C13" t="s">
        <v>35</v>
      </c>
      <c r="D13">
        <v>0</v>
      </c>
      <c r="F13" t="s">
        <v>36</v>
      </c>
      <c r="G13" t="s">
        <v>37</v>
      </c>
      <c r="H13"/>
      <c r="I13">
        <v>0</v>
      </c>
      <c r="J13">
        <v>462.2</v>
      </c>
    </row>
    <row r="14" spans="1:10" hidden="1" x14ac:dyDescent="0.25">
      <c r="A14" s="1">
        <v>45964</v>
      </c>
      <c r="B14" t="s">
        <v>15</v>
      </c>
      <c r="C14" t="s">
        <v>38</v>
      </c>
      <c r="D14">
        <v>0</v>
      </c>
      <c r="F14" t="s">
        <v>39</v>
      </c>
      <c r="G14" t="s">
        <v>40</v>
      </c>
      <c r="H14"/>
      <c r="I14">
        <v>0</v>
      </c>
      <c r="J14">
        <v>8.8800000000000008</v>
      </c>
    </row>
    <row r="15" spans="1:10" hidden="1" x14ac:dyDescent="0.25">
      <c r="A15" s="1">
        <v>45964</v>
      </c>
      <c r="B15" t="s">
        <v>15</v>
      </c>
      <c r="C15" t="s">
        <v>38</v>
      </c>
      <c r="D15">
        <v>0</v>
      </c>
      <c r="F15" t="s">
        <v>39</v>
      </c>
      <c r="G15" t="s">
        <v>40</v>
      </c>
      <c r="H15"/>
      <c r="I15">
        <v>0</v>
      </c>
      <c r="J15">
        <v>631.66</v>
      </c>
    </row>
    <row r="16" spans="1:10" hidden="1" x14ac:dyDescent="0.25">
      <c r="A16" s="1">
        <v>45964</v>
      </c>
      <c r="B16" t="s">
        <v>15</v>
      </c>
      <c r="C16" t="s">
        <v>41</v>
      </c>
      <c r="D16">
        <v>0</v>
      </c>
      <c r="F16" t="s">
        <v>42</v>
      </c>
      <c r="G16" t="s">
        <v>43</v>
      </c>
      <c r="H16"/>
      <c r="I16">
        <v>0</v>
      </c>
      <c r="J16">
        <v>30</v>
      </c>
    </row>
    <row r="17" spans="1:10" hidden="1" x14ac:dyDescent="0.25">
      <c r="A17" s="1">
        <v>45964</v>
      </c>
      <c r="B17" t="s">
        <v>15</v>
      </c>
      <c r="C17" t="s">
        <v>41</v>
      </c>
      <c r="D17">
        <v>0</v>
      </c>
      <c r="F17" t="s">
        <v>42</v>
      </c>
      <c r="G17" t="s">
        <v>43</v>
      </c>
      <c r="H17" t="s">
        <v>44</v>
      </c>
      <c r="I17">
        <v>0</v>
      </c>
      <c r="J17">
        <v>-453.24</v>
      </c>
    </row>
    <row r="18" spans="1:10" hidden="1" x14ac:dyDescent="0.25">
      <c r="A18" s="1">
        <v>45964</v>
      </c>
      <c r="B18" t="s">
        <v>8</v>
      </c>
      <c r="C18" t="s">
        <v>45</v>
      </c>
      <c r="D18">
        <v>3</v>
      </c>
      <c r="F18" t="s">
        <v>46</v>
      </c>
      <c r="H18" t="s">
        <v>47</v>
      </c>
      <c r="I18">
        <v>0</v>
      </c>
      <c r="J18">
        <v>51.3</v>
      </c>
    </row>
    <row r="19" spans="1:10" hidden="1" x14ac:dyDescent="0.25">
      <c r="A19" s="1">
        <v>45964</v>
      </c>
      <c r="B19" t="s">
        <v>8</v>
      </c>
      <c r="C19" t="s">
        <v>48</v>
      </c>
      <c r="D19">
        <v>0</v>
      </c>
      <c r="F19" t="s">
        <v>49</v>
      </c>
      <c r="G19" t="s">
        <v>50</v>
      </c>
      <c r="H19" t="s">
        <v>47</v>
      </c>
      <c r="I19">
        <v>51.3</v>
      </c>
      <c r="J19">
        <v>0</v>
      </c>
    </row>
    <row r="20" spans="1:10" hidden="1" x14ac:dyDescent="0.25">
      <c r="A20" s="1">
        <v>45964</v>
      </c>
      <c r="B20" t="s">
        <v>8</v>
      </c>
      <c r="C20" t="s">
        <v>51</v>
      </c>
      <c r="D20">
        <v>174</v>
      </c>
      <c r="F20" t="s">
        <v>52</v>
      </c>
      <c r="H20" t="s">
        <v>53</v>
      </c>
      <c r="I20">
        <v>0</v>
      </c>
      <c r="J20">
        <v>1625</v>
      </c>
    </row>
    <row r="21" spans="1:10" hidden="1" x14ac:dyDescent="0.25">
      <c r="A21" s="1">
        <v>45964</v>
      </c>
      <c r="B21" t="s">
        <v>8</v>
      </c>
      <c r="C21" t="s">
        <v>54</v>
      </c>
      <c r="D21">
        <v>0</v>
      </c>
      <c r="F21" t="s">
        <v>55</v>
      </c>
      <c r="G21" t="s">
        <v>56</v>
      </c>
      <c r="H21" t="s">
        <v>53</v>
      </c>
      <c r="I21">
        <v>1625</v>
      </c>
      <c r="J21">
        <v>0</v>
      </c>
    </row>
    <row r="22" spans="1:10" hidden="1" x14ac:dyDescent="0.25">
      <c r="A22" s="1">
        <v>45965</v>
      </c>
      <c r="B22" t="s">
        <v>15</v>
      </c>
      <c r="C22" t="s">
        <v>16</v>
      </c>
      <c r="D22">
        <v>0</v>
      </c>
      <c r="F22" t="s">
        <v>17</v>
      </c>
      <c r="H22"/>
      <c r="I22">
        <v>10439.34</v>
      </c>
      <c r="J22">
        <v>14650</v>
      </c>
    </row>
    <row r="23" spans="1:10" x14ac:dyDescent="0.25">
      <c r="A23" s="5">
        <v>45965</v>
      </c>
      <c r="B23" t="s">
        <v>15</v>
      </c>
      <c r="C23" s="6" t="s">
        <v>57</v>
      </c>
      <c r="D23">
        <v>238</v>
      </c>
      <c r="F23" s="6" t="s">
        <v>58</v>
      </c>
      <c r="H23" s="6" t="s">
        <v>59</v>
      </c>
      <c r="I23" s="7">
        <v>1650</v>
      </c>
      <c r="J23" s="2">
        <v>49231432381</v>
      </c>
    </row>
    <row r="24" spans="1:10" x14ac:dyDescent="0.25">
      <c r="A24" s="5">
        <v>45965</v>
      </c>
      <c r="B24" t="s">
        <v>15</v>
      </c>
      <c r="C24" s="6" t="s">
        <v>60</v>
      </c>
      <c r="D24">
        <v>0</v>
      </c>
      <c r="F24" s="6" t="s">
        <v>61</v>
      </c>
      <c r="G24" t="s">
        <v>62</v>
      </c>
      <c r="H24" s="6" t="s">
        <v>63</v>
      </c>
      <c r="I24" s="7">
        <v>3000</v>
      </c>
      <c r="J24" s="2">
        <v>77017703920</v>
      </c>
    </row>
    <row r="25" spans="1:10" x14ac:dyDescent="0.25">
      <c r="A25" s="5">
        <v>45965</v>
      </c>
      <c r="B25" t="s">
        <v>15</v>
      </c>
      <c r="C25" s="6" t="s">
        <v>64</v>
      </c>
      <c r="D25">
        <v>0</v>
      </c>
      <c r="F25" s="6" t="s">
        <v>288</v>
      </c>
      <c r="G25" t="s">
        <v>65</v>
      </c>
      <c r="H25" s="6" t="s">
        <v>363</v>
      </c>
      <c r="I25" s="7">
        <v>10000</v>
      </c>
      <c r="J25" s="2">
        <v>77017703920</v>
      </c>
    </row>
    <row r="26" spans="1:10" hidden="1" x14ac:dyDescent="0.25">
      <c r="A26" s="1">
        <v>45965</v>
      </c>
      <c r="B26" t="s">
        <v>15</v>
      </c>
      <c r="C26" t="s">
        <v>20</v>
      </c>
      <c r="D26">
        <v>0</v>
      </c>
      <c r="F26" t="s">
        <v>21</v>
      </c>
      <c r="G26" t="s">
        <v>22</v>
      </c>
      <c r="H26"/>
      <c r="I26">
        <v>0</v>
      </c>
      <c r="J26">
        <v>4378.7700000000004</v>
      </c>
    </row>
    <row r="27" spans="1:10" hidden="1" x14ac:dyDescent="0.25">
      <c r="A27" s="1">
        <v>45965</v>
      </c>
      <c r="B27" t="s">
        <v>15</v>
      </c>
      <c r="C27" t="s">
        <v>20</v>
      </c>
      <c r="D27">
        <v>0</v>
      </c>
      <c r="F27" t="s">
        <v>21</v>
      </c>
      <c r="G27" t="s">
        <v>22</v>
      </c>
      <c r="H27"/>
      <c r="I27">
        <v>0</v>
      </c>
      <c r="J27">
        <v>4606.95</v>
      </c>
    </row>
    <row r="28" spans="1:10" hidden="1" x14ac:dyDescent="0.25">
      <c r="A28" s="1">
        <v>45965</v>
      </c>
      <c r="B28" t="s">
        <v>15</v>
      </c>
      <c r="C28" t="s">
        <v>29</v>
      </c>
      <c r="D28">
        <v>0</v>
      </c>
      <c r="F28" t="s">
        <v>30</v>
      </c>
      <c r="G28" t="s">
        <v>31</v>
      </c>
      <c r="H28"/>
      <c r="I28">
        <v>0</v>
      </c>
      <c r="J28">
        <v>419.31</v>
      </c>
    </row>
    <row r="29" spans="1:10" hidden="1" x14ac:dyDescent="0.25">
      <c r="A29" s="1">
        <v>45965</v>
      </c>
      <c r="B29" t="s">
        <v>15</v>
      </c>
      <c r="C29" t="s">
        <v>35</v>
      </c>
      <c r="D29">
        <v>0</v>
      </c>
      <c r="F29" t="s">
        <v>36</v>
      </c>
      <c r="G29" t="s">
        <v>37</v>
      </c>
      <c r="H29"/>
      <c r="I29">
        <v>0</v>
      </c>
      <c r="J29">
        <v>80.22</v>
      </c>
    </row>
    <row r="30" spans="1:10" hidden="1" x14ac:dyDescent="0.25">
      <c r="A30" s="1">
        <v>45965</v>
      </c>
      <c r="B30" t="s">
        <v>15</v>
      </c>
      <c r="C30" t="s">
        <v>35</v>
      </c>
      <c r="D30">
        <v>0</v>
      </c>
      <c r="F30" t="s">
        <v>36</v>
      </c>
      <c r="G30" t="s">
        <v>37</v>
      </c>
      <c r="H30"/>
      <c r="I30">
        <v>0</v>
      </c>
      <c r="J30">
        <v>769.85</v>
      </c>
    </row>
    <row r="31" spans="1:10" hidden="1" x14ac:dyDescent="0.25">
      <c r="A31" s="1">
        <v>45965</v>
      </c>
      <c r="B31" t="s">
        <v>15</v>
      </c>
      <c r="C31" t="s">
        <v>38</v>
      </c>
      <c r="D31">
        <v>0</v>
      </c>
      <c r="F31" t="s">
        <v>39</v>
      </c>
      <c r="G31" t="s">
        <v>40</v>
      </c>
      <c r="H31"/>
      <c r="I31">
        <v>0</v>
      </c>
      <c r="J31">
        <v>8.2799999999999994</v>
      </c>
    </row>
    <row r="32" spans="1:10" hidden="1" x14ac:dyDescent="0.25">
      <c r="A32" s="1">
        <v>45965</v>
      </c>
      <c r="B32" t="s">
        <v>15</v>
      </c>
      <c r="C32" t="s">
        <v>38</v>
      </c>
      <c r="D32">
        <v>0</v>
      </c>
      <c r="F32" t="s">
        <v>39</v>
      </c>
      <c r="G32" t="s">
        <v>40</v>
      </c>
      <c r="H32"/>
      <c r="I32">
        <v>0</v>
      </c>
      <c r="J32">
        <v>145.96</v>
      </c>
    </row>
    <row r="33" spans="1:10" hidden="1" x14ac:dyDescent="0.25">
      <c r="A33" s="1">
        <v>45965</v>
      </c>
      <c r="B33" t="s">
        <v>15</v>
      </c>
      <c r="C33" t="s">
        <v>41</v>
      </c>
      <c r="D33">
        <v>0</v>
      </c>
      <c r="F33" t="s">
        <v>42</v>
      </c>
      <c r="G33" t="s">
        <v>43</v>
      </c>
      <c r="H33"/>
      <c r="I33">
        <v>0</v>
      </c>
      <c r="J33">
        <v>30</v>
      </c>
    </row>
    <row r="34" spans="1:10" hidden="1" x14ac:dyDescent="0.25">
      <c r="A34" s="1">
        <v>45965</v>
      </c>
      <c r="B34" t="s">
        <v>8</v>
      </c>
      <c r="C34" t="s">
        <v>66</v>
      </c>
      <c r="D34">
        <v>0</v>
      </c>
      <c r="F34" t="s">
        <v>67</v>
      </c>
      <c r="H34" t="s">
        <v>68</v>
      </c>
      <c r="I34">
        <v>1726.56</v>
      </c>
      <c r="J34">
        <v>0</v>
      </c>
    </row>
    <row r="35" spans="1:10" hidden="1" x14ac:dyDescent="0.25">
      <c r="A35" s="1">
        <v>45965</v>
      </c>
      <c r="B35" t="s">
        <v>8</v>
      </c>
      <c r="C35" t="s">
        <v>57</v>
      </c>
      <c r="D35">
        <v>38</v>
      </c>
      <c r="F35" t="s">
        <v>69</v>
      </c>
      <c r="H35" t="s">
        <v>68</v>
      </c>
      <c r="I35">
        <v>0</v>
      </c>
      <c r="J35">
        <v>1726.56</v>
      </c>
    </row>
    <row r="36" spans="1:10" hidden="1" x14ac:dyDescent="0.25">
      <c r="A36" s="1">
        <v>45965</v>
      </c>
      <c r="B36" t="s">
        <v>8</v>
      </c>
      <c r="C36" t="s">
        <v>70</v>
      </c>
      <c r="D36">
        <v>0</v>
      </c>
      <c r="F36" t="s">
        <v>71</v>
      </c>
      <c r="G36" t="s">
        <v>72</v>
      </c>
      <c r="H36" t="s">
        <v>68</v>
      </c>
      <c r="I36">
        <v>1726.56</v>
      </c>
      <c r="J36">
        <v>0</v>
      </c>
    </row>
    <row r="37" spans="1:10" hidden="1" x14ac:dyDescent="0.25">
      <c r="A37" s="1">
        <v>45965</v>
      </c>
      <c r="B37" t="s">
        <v>8</v>
      </c>
      <c r="C37" t="s">
        <v>73</v>
      </c>
      <c r="D37">
        <v>0</v>
      </c>
      <c r="F37" t="s">
        <v>74</v>
      </c>
      <c r="H37" t="s">
        <v>68</v>
      </c>
      <c r="I37">
        <v>0</v>
      </c>
      <c r="J37">
        <v>1726.56</v>
      </c>
    </row>
    <row r="38" spans="1:10" hidden="1" x14ac:dyDescent="0.25">
      <c r="A38" s="1">
        <v>45965</v>
      </c>
      <c r="B38" t="s">
        <v>8</v>
      </c>
      <c r="C38" t="s">
        <v>45</v>
      </c>
      <c r="D38">
        <v>37</v>
      </c>
      <c r="F38" t="s">
        <v>75</v>
      </c>
      <c r="H38" t="s">
        <v>76</v>
      </c>
      <c r="I38">
        <v>0</v>
      </c>
      <c r="J38">
        <v>125</v>
      </c>
    </row>
    <row r="39" spans="1:10" hidden="1" x14ac:dyDescent="0.25">
      <c r="A39" s="1">
        <v>45965</v>
      </c>
      <c r="B39" t="s">
        <v>8</v>
      </c>
      <c r="C39" t="s">
        <v>48</v>
      </c>
      <c r="D39">
        <v>0</v>
      </c>
      <c r="F39" t="s">
        <v>49</v>
      </c>
      <c r="G39" t="s">
        <v>50</v>
      </c>
      <c r="H39" t="s">
        <v>76</v>
      </c>
      <c r="I39">
        <v>125</v>
      </c>
      <c r="J39">
        <v>0</v>
      </c>
    </row>
    <row r="40" spans="1:10" hidden="1" x14ac:dyDescent="0.25">
      <c r="A40" s="1">
        <v>45965</v>
      </c>
      <c r="B40" t="s">
        <v>8</v>
      </c>
      <c r="C40" t="s">
        <v>45</v>
      </c>
      <c r="D40">
        <v>37</v>
      </c>
      <c r="F40" t="s">
        <v>75</v>
      </c>
      <c r="H40" t="s">
        <v>77</v>
      </c>
      <c r="I40">
        <v>0</v>
      </c>
      <c r="J40">
        <v>132.81</v>
      </c>
    </row>
    <row r="41" spans="1:10" hidden="1" x14ac:dyDescent="0.25">
      <c r="A41" s="1">
        <v>45965</v>
      </c>
      <c r="B41" t="s">
        <v>8</v>
      </c>
      <c r="C41" t="s">
        <v>48</v>
      </c>
      <c r="D41">
        <v>0</v>
      </c>
      <c r="F41" t="s">
        <v>49</v>
      </c>
      <c r="G41" t="s">
        <v>50</v>
      </c>
      <c r="H41" t="s">
        <v>77</v>
      </c>
      <c r="I41">
        <v>132.81</v>
      </c>
      <c r="J41">
        <v>0</v>
      </c>
    </row>
    <row r="42" spans="1:10" hidden="1" x14ac:dyDescent="0.25">
      <c r="A42" s="1">
        <v>45965</v>
      </c>
      <c r="B42" t="s">
        <v>8</v>
      </c>
      <c r="C42" t="s">
        <v>78</v>
      </c>
      <c r="D42">
        <v>5</v>
      </c>
      <c r="F42" t="s">
        <v>79</v>
      </c>
      <c r="H42" t="s">
        <v>80</v>
      </c>
      <c r="I42">
        <v>0</v>
      </c>
      <c r="J42">
        <v>500</v>
      </c>
    </row>
    <row r="43" spans="1:10" hidden="1" x14ac:dyDescent="0.25">
      <c r="A43" s="1">
        <v>45965</v>
      </c>
      <c r="B43" t="s">
        <v>8</v>
      </c>
      <c r="C43" t="s">
        <v>81</v>
      </c>
      <c r="D43">
        <v>0</v>
      </c>
      <c r="F43" t="s">
        <v>82</v>
      </c>
      <c r="G43" t="s">
        <v>56</v>
      </c>
      <c r="H43" t="s">
        <v>80</v>
      </c>
      <c r="I43">
        <v>500</v>
      </c>
      <c r="J43">
        <v>0</v>
      </c>
    </row>
    <row r="44" spans="1:10" hidden="1" x14ac:dyDescent="0.25">
      <c r="A44" s="1">
        <v>45965</v>
      </c>
      <c r="B44" t="s">
        <v>8</v>
      </c>
      <c r="C44" t="s">
        <v>83</v>
      </c>
      <c r="D44">
        <v>240</v>
      </c>
      <c r="F44" t="s">
        <v>84</v>
      </c>
      <c r="H44" t="s">
        <v>85</v>
      </c>
      <c r="I44">
        <v>0</v>
      </c>
      <c r="J44">
        <v>27996.65</v>
      </c>
    </row>
    <row r="45" spans="1:10" hidden="1" x14ac:dyDescent="0.25">
      <c r="A45" s="1">
        <v>45965</v>
      </c>
      <c r="B45" t="s">
        <v>8</v>
      </c>
      <c r="C45" t="s">
        <v>86</v>
      </c>
      <c r="D45">
        <v>0</v>
      </c>
      <c r="F45" t="s">
        <v>87</v>
      </c>
      <c r="G45" t="s">
        <v>88</v>
      </c>
      <c r="H45" t="s">
        <v>85</v>
      </c>
      <c r="I45">
        <v>27996.65</v>
      </c>
      <c r="J45">
        <v>0</v>
      </c>
    </row>
    <row r="46" spans="1:10" hidden="1" x14ac:dyDescent="0.25">
      <c r="A46" s="1">
        <v>45966</v>
      </c>
      <c r="B46" t="s">
        <v>15</v>
      </c>
      <c r="C46" t="s">
        <v>16</v>
      </c>
      <c r="D46">
        <v>0</v>
      </c>
      <c r="F46" t="s">
        <v>17</v>
      </c>
      <c r="H46"/>
      <c r="I46">
        <v>5997.71</v>
      </c>
      <c r="J46">
        <v>7567.57</v>
      </c>
    </row>
    <row r="47" spans="1:10" x14ac:dyDescent="0.25">
      <c r="A47" s="5">
        <v>45966</v>
      </c>
      <c r="B47" t="s">
        <v>15</v>
      </c>
      <c r="C47" s="6" t="s">
        <v>89</v>
      </c>
      <c r="D47">
        <v>43</v>
      </c>
      <c r="F47" s="6" t="s">
        <v>90</v>
      </c>
      <c r="H47" s="6" t="s">
        <v>91</v>
      </c>
      <c r="I47" s="7">
        <v>470.35</v>
      </c>
      <c r="J47" s="2" t="str">
        <f>_xlfn.XLOOKUP(Table1[[#This Row],[PARTNER]],[1]Popis_poslovnih_partnera!$A$2:$A$222,[1]Popis_poslovnih_partnera!$I$2:$I$222,0,0)</f>
        <v>64546066176</v>
      </c>
    </row>
    <row r="48" spans="1:10" x14ac:dyDescent="0.25">
      <c r="A48" s="5">
        <v>45966</v>
      </c>
      <c r="B48" t="s">
        <v>15</v>
      </c>
      <c r="C48" s="6" t="s">
        <v>92</v>
      </c>
      <c r="D48">
        <v>127</v>
      </c>
      <c r="F48" s="6" t="s">
        <v>93</v>
      </c>
      <c r="H48" s="6" t="s">
        <v>94</v>
      </c>
      <c r="I48" s="7">
        <v>180</v>
      </c>
      <c r="J48" s="2" t="str">
        <f>_xlfn.XLOOKUP(Table1[[#This Row],[PARTNER]],[1]Popis_poslovnih_partnera!$A$2:$A$222,[1]Popis_poslovnih_partnera!$I$2:$I$222,0,0)</f>
        <v>67169815174</v>
      </c>
    </row>
    <row r="49" spans="1:10" x14ac:dyDescent="0.25">
      <c r="A49" s="5">
        <v>45966</v>
      </c>
      <c r="B49" t="s">
        <v>15</v>
      </c>
      <c r="C49" s="6" t="s">
        <v>9</v>
      </c>
      <c r="D49">
        <v>98</v>
      </c>
      <c r="F49" s="6" t="s">
        <v>95</v>
      </c>
      <c r="H49" s="6" t="s">
        <v>359</v>
      </c>
      <c r="I49" s="7">
        <v>1214.4000000000001</v>
      </c>
      <c r="J49" s="2" t="str">
        <f>_xlfn.XLOOKUP(Table1[[#This Row],[PARTNER]],[1]Popis_poslovnih_partnera!$A$2:$A$222,[1]Popis_poslovnih_partnera!$I$2:$I$222,0,0)</f>
        <v>94905144054</v>
      </c>
    </row>
    <row r="50" spans="1:10" hidden="1" x14ac:dyDescent="0.25">
      <c r="A50" s="5">
        <v>45966</v>
      </c>
      <c r="B50" t="s">
        <v>15</v>
      </c>
      <c r="C50" s="6" t="s">
        <v>96</v>
      </c>
      <c r="D50">
        <v>0</v>
      </c>
      <c r="F50" s="6" t="s">
        <v>97</v>
      </c>
      <c r="H50" s="6"/>
      <c r="I50" s="7">
        <v>558.92999999999995</v>
      </c>
      <c r="J50" s="2">
        <f>_xlfn.XLOOKUP(Table1[[#This Row],[PARTNER]],[1]Popis_poslovnih_partnera!$A$2:$A$222,[1]Popis_poslovnih_partnera!$I$2:$I$222,0,0)</f>
        <v>0</v>
      </c>
    </row>
    <row r="51" spans="1:10" x14ac:dyDescent="0.25">
      <c r="A51" s="5">
        <v>45966</v>
      </c>
      <c r="B51" t="s">
        <v>15</v>
      </c>
      <c r="C51" s="6" t="s">
        <v>98</v>
      </c>
      <c r="D51">
        <v>0</v>
      </c>
      <c r="F51" s="6" t="s">
        <v>362</v>
      </c>
      <c r="G51" t="s">
        <v>100</v>
      </c>
      <c r="H51" s="6"/>
      <c r="I51" s="7">
        <v>5143.8900000000003</v>
      </c>
      <c r="J51" s="2">
        <f>_xlfn.XLOOKUP(Table1[[#This Row],[PARTNER]],[1]Popis_poslovnih_partnera!$A$2:$A$222,[1]Popis_poslovnih_partnera!$I$2:$I$222,0,0)</f>
        <v>0</v>
      </c>
    </row>
    <row r="52" spans="1:10" hidden="1" x14ac:dyDescent="0.25">
      <c r="A52" s="1">
        <v>45966</v>
      </c>
      <c r="B52" t="s">
        <v>15</v>
      </c>
      <c r="C52" t="s">
        <v>20</v>
      </c>
      <c r="D52">
        <v>0</v>
      </c>
      <c r="F52" t="s">
        <v>21</v>
      </c>
      <c r="G52" t="s">
        <v>22</v>
      </c>
      <c r="H52"/>
      <c r="I52">
        <v>0</v>
      </c>
      <c r="J52">
        <v>2240.2399999999998</v>
      </c>
    </row>
    <row r="53" spans="1:10" hidden="1" x14ac:dyDescent="0.25">
      <c r="A53" s="1">
        <v>45966</v>
      </c>
      <c r="B53" t="s">
        <v>15</v>
      </c>
      <c r="C53" t="s">
        <v>20</v>
      </c>
      <c r="D53">
        <v>0</v>
      </c>
      <c r="F53" t="s">
        <v>21</v>
      </c>
      <c r="G53" t="s">
        <v>22</v>
      </c>
      <c r="H53"/>
      <c r="I53">
        <v>0</v>
      </c>
      <c r="J53">
        <v>3308.19</v>
      </c>
    </row>
    <row r="54" spans="1:10" hidden="1" x14ac:dyDescent="0.25">
      <c r="A54" s="1">
        <v>45966</v>
      </c>
      <c r="B54" t="s">
        <v>15</v>
      </c>
      <c r="C54" t="s">
        <v>29</v>
      </c>
      <c r="D54">
        <v>0</v>
      </c>
      <c r="F54" t="s">
        <v>30</v>
      </c>
      <c r="G54" t="s">
        <v>31</v>
      </c>
      <c r="H54"/>
      <c r="I54">
        <v>0</v>
      </c>
      <c r="J54">
        <v>90</v>
      </c>
    </row>
    <row r="55" spans="1:10" hidden="1" x14ac:dyDescent="0.25">
      <c r="A55" s="1">
        <v>45966</v>
      </c>
      <c r="B55" t="s">
        <v>15</v>
      </c>
      <c r="C55" t="s">
        <v>35</v>
      </c>
      <c r="D55">
        <v>0</v>
      </c>
      <c r="F55" t="s">
        <v>36</v>
      </c>
      <c r="G55" t="s">
        <v>37</v>
      </c>
      <c r="H55"/>
      <c r="I55">
        <v>0</v>
      </c>
      <c r="J55">
        <v>20.05</v>
      </c>
    </row>
    <row r="56" spans="1:10" hidden="1" x14ac:dyDescent="0.25">
      <c r="A56" s="1">
        <v>45966</v>
      </c>
      <c r="B56" t="s">
        <v>15</v>
      </c>
      <c r="C56" t="s">
        <v>35</v>
      </c>
      <c r="D56">
        <v>0</v>
      </c>
      <c r="F56" t="s">
        <v>36</v>
      </c>
      <c r="G56" t="s">
        <v>37</v>
      </c>
      <c r="H56"/>
      <c r="I56">
        <v>0</v>
      </c>
      <c r="J56">
        <v>50.13</v>
      </c>
    </row>
    <row r="57" spans="1:10" hidden="1" x14ac:dyDescent="0.25">
      <c r="A57" s="1">
        <v>45966</v>
      </c>
      <c r="B57" t="s">
        <v>15</v>
      </c>
      <c r="C57" t="s">
        <v>38</v>
      </c>
      <c r="D57">
        <v>0</v>
      </c>
      <c r="F57" t="s">
        <v>39</v>
      </c>
      <c r="G57" t="s">
        <v>40</v>
      </c>
      <c r="H57"/>
      <c r="I57">
        <v>0</v>
      </c>
      <c r="J57">
        <v>199.1</v>
      </c>
    </row>
    <row r="58" spans="1:10" hidden="1" x14ac:dyDescent="0.25">
      <c r="A58" s="1">
        <v>45966</v>
      </c>
      <c r="B58" t="s">
        <v>15</v>
      </c>
      <c r="C58" t="s">
        <v>41</v>
      </c>
      <c r="D58">
        <v>0</v>
      </c>
      <c r="F58" t="s">
        <v>42</v>
      </c>
      <c r="G58" t="s">
        <v>43</v>
      </c>
      <c r="H58"/>
      <c r="I58">
        <v>0</v>
      </c>
      <c r="J58">
        <v>90</v>
      </c>
    </row>
    <row r="59" spans="1:10" hidden="1" x14ac:dyDescent="0.25">
      <c r="A59" s="1">
        <v>45967</v>
      </c>
      <c r="B59" t="s">
        <v>15</v>
      </c>
      <c r="C59" t="s">
        <v>16</v>
      </c>
      <c r="D59">
        <v>0</v>
      </c>
      <c r="F59" t="s">
        <v>17</v>
      </c>
      <c r="H59"/>
      <c r="I59">
        <v>11324.97</v>
      </c>
      <c r="J59">
        <v>913.84</v>
      </c>
    </row>
    <row r="60" spans="1:10" x14ac:dyDescent="0.25">
      <c r="A60" s="5">
        <v>45967</v>
      </c>
      <c r="B60" t="s">
        <v>15</v>
      </c>
      <c r="C60" s="6" t="s">
        <v>101</v>
      </c>
      <c r="D60">
        <v>0</v>
      </c>
      <c r="F60" s="6" t="s">
        <v>102</v>
      </c>
      <c r="G60" t="s">
        <v>103</v>
      </c>
      <c r="H60" s="6"/>
      <c r="I60" s="7">
        <v>6.64</v>
      </c>
      <c r="J60" s="2">
        <f>_xlfn.XLOOKUP(Table1[[#This Row],[PARTNER]],[1]Popis_poslovnih_partnera!$A$2:$A$222,[1]Popis_poslovnih_partnera!$I$2:$I$222,0,0)</f>
        <v>0</v>
      </c>
    </row>
    <row r="61" spans="1:10" x14ac:dyDescent="0.25">
      <c r="A61" s="5">
        <v>45967</v>
      </c>
      <c r="B61" t="s">
        <v>15</v>
      </c>
      <c r="C61" s="6" t="s">
        <v>98</v>
      </c>
      <c r="D61">
        <v>0</v>
      </c>
      <c r="F61" s="6" t="s">
        <v>362</v>
      </c>
      <c r="G61" t="s">
        <v>104</v>
      </c>
      <c r="H61" s="6"/>
      <c r="I61" s="7">
        <v>907.2</v>
      </c>
      <c r="J61" s="2">
        <f>_xlfn.XLOOKUP(Table1[[#This Row],[PARTNER]],[1]Popis_poslovnih_partnera!$A$2:$A$222,[1]Popis_poslovnih_partnera!$I$2:$I$222,0,0)</f>
        <v>0</v>
      </c>
    </row>
    <row r="62" spans="1:10" hidden="1" x14ac:dyDescent="0.25">
      <c r="A62" s="1">
        <v>45967</v>
      </c>
      <c r="B62" t="s">
        <v>15</v>
      </c>
      <c r="C62" t="s">
        <v>20</v>
      </c>
      <c r="D62">
        <v>0</v>
      </c>
      <c r="F62" t="s">
        <v>21</v>
      </c>
      <c r="G62" t="s">
        <v>22</v>
      </c>
      <c r="H62"/>
      <c r="I62">
        <v>0</v>
      </c>
      <c r="J62">
        <v>3681.25</v>
      </c>
    </row>
    <row r="63" spans="1:10" hidden="1" x14ac:dyDescent="0.25">
      <c r="A63" s="1">
        <v>45967</v>
      </c>
      <c r="B63" t="s">
        <v>15</v>
      </c>
      <c r="C63" t="s">
        <v>20</v>
      </c>
      <c r="D63">
        <v>0</v>
      </c>
      <c r="F63" t="s">
        <v>21</v>
      </c>
      <c r="G63" t="s">
        <v>22</v>
      </c>
      <c r="H63"/>
      <c r="I63">
        <v>0</v>
      </c>
      <c r="J63">
        <v>3909.82</v>
      </c>
    </row>
    <row r="64" spans="1:10" hidden="1" x14ac:dyDescent="0.25">
      <c r="A64" s="1">
        <v>45967</v>
      </c>
      <c r="B64" t="s">
        <v>15</v>
      </c>
      <c r="C64" t="s">
        <v>26</v>
      </c>
      <c r="D64">
        <v>0</v>
      </c>
      <c r="F64" t="s">
        <v>27</v>
      </c>
      <c r="G64" t="s">
        <v>28</v>
      </c>
      <c r="H64"/>
      <c r="I64">
        <v>0</v>
      </c>
      <c r="J64">
        <v>5.12</v>
      </c>
    </row>
    <row r="65" spans="1:10" hidden="1" x14ac:dyDescent="0.25">
      <c r="A65" s="1">
        <v>45967</v>
      </c>
      <c r="B65" t="s">
        <v>15</v>
      </c>
      <c r="C65" t="s">
        <v>35</v>
      </c>
      <c r="D65">
        <v>0</v>
      </c>
      <c r="F65" t="s">
        <v>36</v>
      </c>
      <c r="G65" t="s">
        <v>37</v>
      </c>
      <c r="H65"/>
      <c r="I65">
        <v>0</v>
      </c>
      <c r="J65">
        <v>36.76</v>
      </c>
    </row>
    <row r="66" spans="1:10" hidden="1" x14ac:dyDescent="0.25">
      <c r="A66" s="1">
        <v>45967</v>
      </c>
      <c r="B66" t="s">
        <v>15</v>
      </c>
      <c r="C66" t="s">
        <v>35</v>
      </c>
      <c r="D66">
        <v>0</v>
      </c>
      <c r="F66" t="s">
        <v>36</v>
      </c>
      <c r="G66" t="s">
        <v>37</v>
      </c>
      <c r="H66"/>
      <c r="I66">
        <v>0</v>
      </c>
      <c r="J66">
        <v>297.49</v>
      </c>
    </row>
    <row r="67" spans="1:10" hidden="1" x14ac:dyDescent="0.25">
      <c r="A67" s="1">
        <v>45967</v>
      </c>
      <c r="B67" t="s">
        <v>15</v>
      </c>
      <c r="C67" t="s">
        <v>105</v>
      </c>
      <c r="D67">
        <v>0</v>
      </c>
      <c r="F67" t="s">
        <v>106</v>
      </c>
      <c r="G67" t="s">
        <v>107</v>
      </c>
      <c r="H67"/>
      <c r="I67">
        <v>0</v>
      </c>
      <c r="J67">
        <v>1178.08</v>
      </c>
    </row>
    <row r="68" spans="1:10" hidden="1" x14ac:dyDescent="0.25">
      <c r="A68" s="1">
        <v>45967</v>
      </c>
      <c r="B68" t="s">
        <v>15</v>
      </c>
      <c r="C68" t="s">
        <v>105</v>
      </c>
      <c r="D68">
        <v>0</v>
      </c>
      <c r="F68" t="s">
        <v>106</v>
      </c>
      <c r="G68" t="s">
        <v>107</v>
      </c>
      <c r="H68"/>
      <c r="I68">
        <v>0</v>
      </c>
      <c r="J68">
        <v>1996.38</v>
      </c>
    </row>
    <row r="69" spans="1:10" hidden="1" x14ac:dyDescent="0.25">
      <c r="A69" s="1">
        <v>45967</v>
      </c>
      <c r="B69" t="s">
        <v>15</v>
      </c>
      <c r="C69" t="s">
        <v>38</v>
      </c>
      <c r="D69">
        <v>0</v>
      </c>
      <c r="F69" t="s">
        <v>39</v>
      </c>
      <c r="G69" t="s">
        <v>40</v>
      </c>
      <c r="H69"/>
      <c r="I69">
        <v>0</v>
      </c>
      <c r="J69">
        <v>2.59</v>
      </c>
    </row>
    <row r="70" spans="1:10" hidden="1" x14ac:dyDescent="0.25">
      <c r="A70" s="1">
        <v>45967</v>
      </c>
      <c r="B70" t="s">
        <v>15</v>
      </c>
      <c r="C70" t="s">
        <v>38</v>
      </c>
      <c r="D70">
        <v>0</v>
      </c>
      <c r="F70" t="s">
        <v>39</v>
      </c>
      <c r="G70" t="s">
        <v>40</v>
      </c>
      <c r="H70"/>
      <c r="I70">
        <v>0</v>
      </c>
      <c r="J70">
        <v>217.48</v>
      </c>
    </row>
    <row r="71" spans="1:10" hidden="1" x14ac:dyDescent="0.25">
      <c r="A71" s="1">
        <v>45967</v>
      </c>
      <c r="B71" t="s">
        <v>8</v>
      </c>
      <c r="C71" t="s">
        <v>108</v>
      </c>
      <c r="D71">
        <v>199</v>
      </c>
      <c r="F71" t="s">
        <v>109</v>
      </c>
      <c r="H71" t="s">
        <v>110</v>
      </c>
      <c r="I71">
        <v>0</v>
      </c>
      <c r="J71">
        <v>32.24</v>
      </c>
    </row>
    <row r="72" spans="1:10" hidden="1" x14ac:dyDescent="0.25">
      <c r="A72" s="1">
        <v>45967</v>
      </c>
      <c r="B72" t="s">
        <v>8</v>
      </c>
      <c r="C72" t="s">
        <v>111</v>
      </c>
      <c r="D72">
        <v>199</v>
      </c>
      <c r="F72" t="s">
        <v>109</v>
      </c>
      <c r="H72" t="s">
        <v>110</v>
      </c>
      <c r="I72">
        <v>0</v>
      </c>
      <c r="J72">
        <v>69.489999999999995</v>
      </c>
    </row>
    <row r="73" spans="1:10" hidden="1" x14ac:dyDescent="0.25">
      <c r="A73" s="1">
        <v>45967</v>
      </c>
      <c r="B73" t="s">
        <v>8</v>
      </c>
      <c r="C73" t="s">
        <v>112</v>
      </c>
      <c r="D73">
        <v>0</v>
      </c>
      <c r="F73" t="s">
        <v>113</v>
      </c>
      <c r="G73" t="s">
        <v>114</v>
      </c>
      <c r="H73" t="s">
        <v>110</v>
      </c>
      <c r="I73">
        <v>32.24</v>
      </c>
      <c r="J73">
        <v>0</v>
      </c>
    </row>
    <row r="74" spans="1:10" hidden="1" x14ac:dyDescent="0.25">
      <c r="A74" s="1">
        <v>45967</v>
      </c>
      <c r="B74" t="s">
        <v>8</v>
      </c>
      <c r="C74" t="s">
        <v>115</v>
      </c>
      <c r="D74">
        <v>0</v>
      </c>
      <c r="F74" t="s">
        <v>116</v>
      </c>
      <c r="G74" t="s">
        <v>117</v>
      </c>
      <c r="H74" t="s">
        <v>110</v>
      </c>
      <c r="I74">
        <v>69.489999999999995</v>
      </c>
      <c r="J74">
        <v>0</v>
      </c>
    </row>
    <row r="75" spans="1:10" hidden="1" x14ac:dyDescent="0.25">
      <c r="A75" s="1">
        <v>45968</v>
      </c>
      <c r="B75" t="s">
        <v>15</v>
      </c>
      <c r="C75" t="s">
        <v>16</v>
      </c>
      <c r="D75">
        <v>0</v>
      </c>
      <c r="F75" t="s">
        <v>17</v>
      </c>
      <c r="H75"/>
      <c r="I75">
        <v>19856.27</v>
      </c>
      <c r="J75">
        <v>2100</v>
      </c>
    </row>
    <row r="76" spans="1:10" hidden="1" x14ac:dyDescent="0.25">
      <c r="A76" s="1">
        <v>45968</v>
      </c>
      <c r="B76" t="s">
        <v>15</v>
      </c>
      <c r="C76" t="s">
        <v>20</v>
      </c>
      <c r="D76">
        <v>0</v>
      </c>
      <c r="F76" t="s">
        <v>21</v>
      </c>
      <c r="G76" t="s">
        <v>22</v>
      </c>
      <c r="H76"/>
      <c r="I76">
        <v>0</v>
      </c>
      <c r="J76">
        <v>5623.63</v>
      </c>
    </row>
    <row r="77" spans="1:10" hidden="1" x14ac:dyDescent="0.25">
      <c r="A77" s="1">
        <v>45968</v>
      </c>
      <c r="B77" t="s">
        <v>15</v>
      </c>
      <c r="C77" t="s">
        <v>20</v>
      </c>
      <c r="D77">
        <v>0</v>
      </c>
      <c r="F77" t="s">
        <v>21</v>
      </c>
      <c r="G77" t="s">
        <v>22</v>
      </c>
      <c r="H77"/>
      <c r="I77">
        <v>0</v>
      </c>
      <c r="J77">
        <v>11066.72</v>
      </c>
    </row>
    <row r="78" spans="1:10" hidden="1" x14ac:dyDescent="0.25">
      <c r="A78" s="1">
        <v>45968</v>
      </c>
      <c r="B78" t="s">
        <v>15</v>
      </c>
      <c r="C78" t="s">
        <v>23</v>
      </c>
      <c r="D78">
        <v>0</v>
      </c>
      <c r="F78" t="s">
        <v>24</v>
      </c>
      <c r="G78" t="s">
        <v>25</v>
      </c>
      <c r="H78"/>
      <c r="I78">
        <v>0</v>
      </c>
      <c r="J78">
        <v>234.5</v>
      </c>
    </row>
    <row r="79" spans="1:10" hidden="1" x14ac:dyDescent="0.25">
      <c r="A79" s="1">
        <v>45968</v>
      </c>
      <c r="B79" t="s">
        <v>15</v>
      </c>
      <c r="C79" t="s">
        <v>26</v>
      </c>
      <c r="D79">
        <v>0</v>
      </c>
      <c r="F79" t="s">
        <v>27</v>
      </c>
      <c r="G79" t="s">
        <v>28</v>
      </c>
      <c r="H79"/>
      <c r="I79">
        <v>0</v>
      </c>
      <c r="J79">
        <v>-2100</v>
      </c>
    </row>
    <row r="80" spans="1:10" hidden="1" x14ac:dyDescent="0.25">
      <c r="A80" s="1">
        <v>45968</v>
      </c>
      <c r="B80" t="s">
        <v>15</v>
      </c>
      <c r="C80" t="s">
        <v>26</v>
      </c>
      <c r="D80">
        <v>0</v>
      </c>
      <c r="F80" t="s">
        <v>27</v>
      </c>
      <c r="G80" t="s">
        <v>28</v>
      </c>
      <c r="H80"/>
      <c r="I80">
        <v>0</v>
      </c>
      <c r="J80">
        <v>380.67</v>
      </c>
    </row>
    <row r="81" spans="1:10" hidden="1" x14ac:dyDescent="0.25">
      <c r="A81" s="1">
        <v>45968</v>
      </c>
      <c r="B81" t="s">
        <v>15</v>
      </c>
      <c r="C81" t="s">
        <v>26</v>
      </c>
      <c r="D81">
        <v>0</v>
      </c>
      <c r="F81" t="s">
        <v>27</v>
      </c>
      <c r="G81" t="s">
        <v>28</v>
      </c>
      <c r="H81"/>
      <c r="I81">
        <v>0</v>
      </c>
      <c r="J81">
        <v>2100</v>
      </c>
    </row>
    <row r="82" spans="1:10" hidden="1" x14ac:dyDescent="0.25">
      <c r="A82" s="1">
        <v>45968</v>
      </c>
      <c r="B82" t="s">
        <v>15</v>
      </c>
      <c r="C82" t="s">
        <v>29</v>
      </c>
      <c r="D82">
        <v>0</v>
      </c>
      <c r="F82" t="s">
        <v>30</v>
      </c>
      <c r="G82" t="s">
        <v>31</v>
      </c>
      <c r="H82"/>
      <c r="I82">
        <v>0</v>
      </c>
      <c r="J82">
        <v>147</v>
      </c>
    </row>
    <row r="83" spans="1:10" hidden="1" x14ac:dyDescent="0.25">
      <c r="A83" s="1">
        <v>45968</v>
      </c>
      <c r="B83" t="s">
        <v>15</v>
      </c>
      <c r="C83" t="s">
        <v>35</v>
      </c>
      <c r="D83">
        <v>0</v>
      </c>
      <c r="F83" t="s">
        <v>36</v>
      </c>
      <c r="G83" t="s">
        <v>37</v>
      </c>
      <c r="H83"/>
      <c r="I83">
        <v>0</v>
      </c>
      <c r="J83">
        <v>20.05</v>
      </c>
    </row>
    <row r="84" spans="1:10" hidden="1" x14ac:dyDescent="0.25">
      <c r="A84" s="1">
        <v>45968</v>
      </c>
      <c r="B84" t="s">
        <v>15</v>
      </c>
      <c r="C84" t="s">
        <v>35</v>
      </c>
      <c r="D84">
        <v>0</v>
      </c>
      <c r="F84" t="s">
        <v>36</v>
      </c>
      <c r="G84" t="s">
        <v>37</v>
      </c>
      <c r="H84"/>
      <c r="I84">
        <v>0</v>
      </c>
      <c r="J84">
        <v>26.8</v>
      </c>
    </row>
    <row r="85" spans="1:10" hidden="1" x14ac:dyDescent="0.25">
      <c r="A85" s="1">
        <v>45968</v>
      </c>
      <c r="B85" t="s">
        <v>15</v>
      </c>
      <c r="C85" t="s">
        <v>105</v>
      </c>
      <c r="D85">
        <v>0</v>
      </c>
      <c r="F85" t="s">
        <v>106</v>
      </c>
      <c r="G85" t="s">
        <v>107</v>
      </c>
      <c r="H85"/>
      <c r="I85">
        <v>0</v>
      </c>
      <c r="J85">
        <v>80.400000000000006</v>
      </c>
    </row>
    <row r="86" spans="1:10" hidden="1" x14ac:dyDescent="0.25">
      <c r="A86" s="1">
        <v>45968</v>
      </c>
      <c r="B86" t="s">
        <v>15</v>
      </c>
      <c r="C86" t="s">
        <v>38</v>
      </c>
      <c r="D86">
        <v>0</v>
      </c>
      <c r="F86" t="s">
        <v>39</v>
      </c>
      <c r="G86" t="s">
        <v>40</v>
      </c>
      <c r="H86"/>
      <c r="I86">
        <v>0</v>
      </c>
      <c r="J86">
        <v>118.23</v>
      </c>
    </row>
    <row r="87" spans="1:10" hidden="1" x14ac:dyDescent="0.25">
      <c r="A87" s="1">
        <v>45968</v>
      </c>
      <c r="B87" t="s">
        <v>15</v>
      </c>
      <c r="C87" t="s">
        <v>41</v>
      </c>
      <c r="D87">
        <v>0</v>
      </c>
      <c r="F87" t="s">
        <v>42</v>
      </c>
      <c r="G87" t="s">
        <v>43</v>
      </c>
      <c r="H87"/>
      <c r="I87">
        <v>0</v>
      </c>
      <c r="J87">
        <v>45</v>
      </c>
    </row>
    <row r="88" spans="1:10" hidden="1" x14ac:dyDescent="0.25">
      <c r="A88" s="1">
        <v>45968</v>
      </c>
      <c r="B88" t="s">
        <v>15</v>
      </c>
      <c r="C88" t="s">
        <v>118</v>
      </c>
      <c r="D88">
        <v>0</v>
      </c>
      <c r="F88" t="s">
        <v>119</v>
      </c>
      <c r="G88" t="s">
        <v>120</v>
      </c>
      <c r="H88"/>
      <c r="I88">
        <v>0</v>
      </c>
      <c r="J88">
        <v>13.27</v>
      </c>
    </row>
    <row r="89" spans="1:10" hidden="1" x14ac:dyDescent="0.25">
      <c r="A89" s="1">
        <v>45968</v>
      </c>
      <c r="B89" t="s">
        <v>8</v>
      </c>
      <c r="C89" t="s">
        <v>121</v>
      </c>
      <c r="D89">
        <v>241</v>
      </c>
      <c r="F89" t="s">
        <v>122</v>
      </c>
      <c r="H89" t="s">
        <v>123</v>
      </c>
      <c r="I89">
        <v>0</v>
      </c>
      <c r="J89">
        <v>800</v>
      </c>
    </row>
    <row r="90" spans="1:10" hidden="1" x14ac:dyDescent="0.25">
      <c r="A90" s="1">
        <v>45968</v>
      </c>
      <c r="B90" t="s">
        <v>8</v>
      </c>
      <c r="C90" t="s">
        <v>124</v>
      </c>
      <c r="D90">
        <v>0</v>
      </c>
      <c r="F90" t="s">
        <v>125</v>
      </c>
      <c r="H90" t="s">
        <v>126</v>
      </c>
      <c r="I90">
        <v>0</v>
      </c>
      <c r="J90">
        <v>200</v>
      </c>
    </row>
    <row r="91" spans="1:10" hidden="1" x14ac:dyDescent="0.25">
      <c r="A91" s="1">
        <v>45968</v>
      </c>
      <c r="B91" t="s">
        <v>8</v>
      </c>
      <c r="C91" t="s">
        <v>127</v>
      </c>
      <c r="D91">
        <v>0</v>
      </c>
      <c r="F91" t="s">
        <v>128</v>
      </c>
      <c r="G91" t="s">
        <v>129</v>
      </c>
      <c r="H91" t="s">
        <v>123</v>
      </c>
      <c r="I91">
        <v>1000</v>
      </c>
      <c r="J91">
        <v>0</v>
      </c>
    </row>
    <row r="92" spans="1:10" hidden="1" x14ac:dyDescent="0.25">
      <c r="A92" s="1">
        <v>45968</v>
      </c>
      <c r="B92" t="s">
        <v>8</v>
      </c>
      <c r="C92" t="s">
        <v>121</v>
      </c>
      <c r="D92">
        <v>243</v>
      </c>
      <c r="F92" t="s">
        <v>130</v>
      </c>
      <c r="H92" t="s">
        <v>131</v>
      </c>
      <c r="I92">
        <v>0</v>
      </c>
      <c r="J92">
        <v>80</v>
      </c>
    </row>
    <row r="93" spans="1:10" hidden="1" x14ac:dyDescent="0.25">
      <c r="A93" s="1">
        <v>45968</v>
      </c>
      <c r="B93" t="s">
        <v>8</v>
      </c>
      <c r="C93" t="s">
        <v>127</v>
      </c>
      <c r="D93">
        <v>0</v>
      </c>
      <c r="F93" t="s">
        <v>128</v>
      </c>
      <c r="G93" t="s">
        <v>129</v>
      </c>
      <c r="H93" t="s">
        <v>131</v>
      </c>
      <c r="I93">
        <v>80</v>
      </c>
      <c r="J93">
        <v>0</v>
      </c>
    </row>
    <row r="94" spans="1:10" hidden="1" x14ac:dyDescent="0.25">
      <c r="A94" s="1">
        <v>45969</v>
      </c>
      <c r="B94" t="s">
        <v>15</v>
      </c>
      <c r="C94" t="s">
        <v>16</v>
      </c>
      <c r="D94">
        <v>0</v>
      </c>
      <c r="F94" t="s">
        <v>17</v>
      </c>
      <c r="H94"/>
      <c r="I94">
        <v>20.85</v>
      </c>
      <c r="J94">
        <v>0</v>
      </c>
    </row>
    <row r="95" spans="1:10" hidden="1" x14ac:dyDescent="0.25">
      <c r="A95" s="1">
        <v>45969</v>
      </c>
      <c r="B95" t="s">
        <v>15</v>
      </c>
      <c r="C95" t="s">
        <v>38</v>
      </c>
      <c r="D95">
        <v>0</v>
      </c>
      <c r="F95" t="s">
        <v>39</v>
      </c>
      <c r="G95" t="s">
        <v>40</v>
      </c>
      <c r="H95"/>
      <c r="I95">
        <v>0</v>
      </c>
      <c r="J95">
        <v>20.85</v>
      </c>
    </row>
    <row r="96" spans="1:10" hidden="1" x14ac:dyDescent="0.25">
      <c r="A96" s="1">
        <v>45969</v>
      </c>
      <c r="B96" t="s">
        <v>8</v>
      </c>
      <c r="C96" t="s">
        <v>66</v>
      </c>
      <c r="D96">
        <v>0</v>
      </c>
      <c r="F96" t="s">
        <v>67</v>
      </c>
      <c r="H96" t="s">
        <v>132</v>
      </c>
      <c r="I96">
        <v>6125</v>
      </c>
      <c r="J96">
        <v>0</v>
      </c>
    </row>
    <row r="97" spans="1:10" hidden="1" x14ac:dyDescent="0.25">
      <c r="A97" s="1">
        <v>45969</v>
      </c>
      <c r="B97" t="s">
        <v>8</v>
      </c>
      <c r="C97" t="s">
        <v>124</v>
      </c>
      <c r="D97">
        <v>0</v>
      </c>
      <c r="F97" t="s">
        <v>125</v>
      </c>
      <c r="H97" t="s">
        <v>132</v>
      </c>
      <c r="I97">
        <v>0</v>
      </c>
      <c r="J97">
        <v>1531.25</v>
      </c>
    </row>
    <row r="98" spans="1:10" hidden="1" x14ac:dyDescent="0.25">
      <c r="A98" s="1">
        <v>45969</v>
      </c>
      <c r="B98" t="s">
        <v>8</v>
      </c>
      <c r="C98" t="s">
        <v>57</v>
      </c>
      <c r="D98">
        <v>242</v>
      </c>
      <c r="F98" t="s">
        <v>133</v>
      </c>
      <c r="H98" t="s">
        <v>132</v>
      </c>
      <c r="I98">
        <v>0</v>
      </c>
      <c r="J98">
        <v>6125</v>
      </c>
    </row>
    <row r="99" spans="1:10" hidden="1" x14ac:dyDescent="0.25">
      <c r="A99" s="1">
        <v>45969</v>
      </c>
      <c r="B99" t="s">
        <v>8</v>
      </c>
      <c r="C99" t="s">
        <v>70</v>
      </c>
      <c r="D99">
        <v>0</v>
      </c>
      <c r="F99" t="s">
        <v>71</v>
      </c>
      <c r="G99" t="s">
        <v>134</v>
      </c>
      <c r="H99" t="s">
        <v>132</v>
      </c>
      <c r="I99">
        <v>7656.25</v>
      </c>
      <c r="J99">
        <v>0</v>
      </c>
    </row>
    <row r="100" spans="1:10" hidden="1" x14ac:dyDescent="0.25">
      <c r="A100" s="1">
        <v>45969</v>
      </c>
      <c r="B100" t="s">
        <v>8</v>
      </c>
      <c r="C100" t="s">
        <v>73</v>
      </c>
      <c r="D100">
        <v>0</v>
      </c>
      <c r="F100" t="s">
        <v>74</v>
      </c>
      <c r="H100" t="s">
        <v>132</v>
      </c>
      <c r="I100">
        <v>0</v>
      </c>
      <c r="J100">
        <v>6125</v>
      </c>
    </row>
    <row r="101" spans="1:10" hidden="1" x14ac:dyDescent="0.25">
      <c r="A101" s="1">
        <v>45971</v>
      </c>
      <c r="B101" t="s">
        <v>15</v>
      </c>
      <c r="C101" t="s">
        <v>16</v>
      </c>
      <c r="D101">
        <v>0</v>
      </c>
      <c r="F101" t="s">
        <v>17</v>
      </c>
      <c r="H101"/>
      <c r="I101">
        <v>19491.25</v>
      </c>
      <c r="J101">
        <v>0</v>
      </c>
    </row>
    <row r="102" spans="1:10" hidden="1" x14ac:dyDescent="0.25">
      <c r="A102" s="1">
        <v>45971</v>
      </c>
      <c r="B102" t="s">
        <v>15</v>
      </c>
      <c r="C102" t="s">
        <v>20</v>
      </c>
      <c r="D102">
        <v>0</v>
      </c>
      <c r="F102" t="s">
        <v>21</v>
      </c>
      <c r="G102" t="s">
        <v>22</v>
      </c>
      <c r="H102"/>
      <c r="I102">
        <v>0</v>
      </c>
      <c r="J102">
        <v>3011.26</v>
      </c>
    </row>
    <row r="103" spans="1:10" hidden="1" x14ac:dyDescent="0.25">
      <c r="A103" s="1">
        <v>45971</v>
      </c>
      <c r="B103" t="s">
        <v>15</v>
      </c>
      <c r="C103" t="s">
        <v>20</v>
      </c>
      <c r="D103">
        <v>0</v>
      </c>
      <c r="F103" t="s">
        <v>21</v>
      </c>
      <c r="G103" t="s">
        <v>22</v>
      </c>
      <c r="H103"/>
      <c r="I103">
        <v>0</v>
      </c>
      <c r="J103">
        <v>14585.45</v>
      </c>
    </row>
    <row r="104" spans="1:10" hidden="1" x14ac:dyDescent="0.25">
      <c r="A104" s="1">
        <v>45971</v>
      </c>
      <c r="B104" t="s">
        <v>15</v>
      </c>
      <c r="C104" t="s">
        <v>23</v>
      </c>
      <c r="D104">
        <v>0</v>
      </c>
      <c r="F104" t="s">
        <v>24</v>
      </c>
      <c r="G104" t="s">
        <v>25</v>
      </c>
      <c r="H104"/>
      <c r="I104">
        <v>0</v>
      </c>
      <c r="J104">
        <v>696.5</v>
      </c>
    </row>
    <row r="105" spans="1:10" hidden="1" x14ac:dyDescent="0.25">
      <c r="A105" s="1">
        <v>45971</v>
      </c>
      <c r="B105" t="s">
        <v>15</v>
      </c>
      <c r="C105" t="s">
        <v>26</v>
      </c>
      <c r="D105">
        <v>0</v>
      </c>
      <c r="F105" t="s">
        <v>27</v>
      </c>
      <c r="G105" t="s">
        <v>28</v>
      </c>
      <c r="H105"/>
      <c r="I105">
        <v>0</v>
      </c>
      <c r="J105">
        <v>121.19</v>
      </c>
    </row>
    <row r="106" spans="1:10" hidden="1" x14ac:dyDescent="0.25">
      <c r="A106" s="1">
        <v>45971</v>
      </c>
      <c r="B106" t="s">
        <v>15</v>
      </c>
      <c r="C106" t="s">
        <v>29</v>
      </c>
      <c r="D106">
        <v>0</v>
      </c>
      <c r="F106" t="s">
        <v>30</v>
      </c>
      <c r="G106" t="s">
        <v>31</v>
      </c>
      <c r="H106"/>
      <c r="I106">
        <v>0</v>
      </c>
      <c r="J106">
        <v>14.62</v>
      </c>
    </row>
    <row r="107" spans="1:10" hidden="1" x14ac:dyDescent="0.25">
      <c r="A107" s="1">
        <v>45971</v>
      </c>
      <c r="B107" t="s">
        <v>15</v>
      </c>
      <c r="C107" t="s">
        <v>135</v>
      </c>
      <c r="D107">
        <v>0</v>
      </c>
      <c r="F107" t="s">
        <v>136</v>
      </c>
      <c r="G107" t="s">
        <v>34</v>
      </c>
      <c r="H107"/>
      <c r="I107">
        <v>0</v>
      </c>
      <c r="J107">
        <v>79.62</v>
      </c>
    </row>
    <row r="108" spans="1:10" hidden="1" x14ac:dyDescent="0.25">
      <c r="A108" s="1">
        <v>45971</v>
      </c>
      <c r="B108" t="s">
        <v>15</v>
      </c>
      <c r="C108" t="s">
        <v>105</v>
      </c>
      <c r="D108">
        <v>0</v>
      </c>
      <c r="F108" t="s">
        <v>106</v>
      </c>
      <c r="G108" t="s">
        <v>107</v>
      </c>
      <c r="H108"/>
      <c r="I108">
        <v>0</v>
      </c>
      <c r="J108">
        <v>197</v>
      </c>
    </row>
    <row r="109" spans="1:10" hidden="1" x14ac:dyDescent="0.25">
      <c r="A109" s="1">
        <v>45971</v>
      </c>
      <c r="B109" t="s">
        <v>15</v>
      </c>
      <c r="C109" t="s">
        <v>38</v>
      </c>
      <c r="D109">
        <v>0</v>
      </c>
      <c r="F109" t="s">
        <v>39</v>
      </c>
      <c r="G109" t="s">
        <v>40</v>
      </c>
      <c r="H109"/>
      <c r="I109">
        <v>0</v>
      </c>
      <c r="J109">
        <v>9.59</v>
      </c>
    </row>
    <row r="110" spans="1:10" hidden="1" x14ac:dyDescent="0.25">
      <c r="A110" s="1">
        <v>45971</v>
      </c>
      <c r="B110" t="s">
        <v>15</v>
      </c>
      <c r="C110" t="s">
        <v>38</v>
      </c>
      <c r="D110">
        <v>0</v>
      </c>
      <c r="F110" t="s">
        <v>39</v>
      </c>
      <c r="G110" t="s">
        <v>40</v>
      </c>
      <c r="H110"/>
      <c r="I110">
        <v>0</v>
      </c>
      <c r="J110">
        <v>9.59</v>
      </c>
    </row>
    <row r="111" spans="1:10" hidden="1" x14ac:dyDescent="0.25">
      <c r="A111" s="1">
        <v>45971</v>
      </c>
      <c r="B111" t="s">
        <v>15</v>
      </c>
      <c r="C111" t="s">
        <v>38</v>
      </c>
      <c r="D111">
        <v>0</v>
      </c>
      <c r="F111" t="s">
        <v>39</v>
      </c>
      <c r="G111" t="s">
        <v>40</v>
      </c>
      <c r="H111"/>
      <c r="I111">
        <v>0</v>
      </c>
      <c r="J111">
        <v>15.99</v>
      </c>
    </row>
    <row r="112" spans="1:10" hidden="1" x14ac:dyDescent="0.25">
      <c r="A112" s="1">
        <v>45971</v>
      </c>
      <c r="B112" t="s">
        <v>15</v>
      </c>
      <c r="C112" t="s">
        <v>38</v>
      </c>
      <c r="D112">
        <v>0</v>
      </c>
      <c r="F112" t="s">
        <v>39</v>
      </c>
      <c r="G112" t="s">
        <v>40</v>
      </c>
      <c r="H112"/>
      <c r="I112">
        <v>0</v>
      </c>
      <c r="J112">
        <v>675.44</v>
      </c>
    </row>
    <row r="113" spans="1:10" hidden="1" x14ac:dyDescent="0.25">
      <c r="A113" s="1">
        <v>45971</v>
      </c>
      <c r="B113" t="s">
        <v>15</v>
      </c>
      <c r="C113" t="s">
        <v>41</v>
      </c>
      <c r="D113">
        <v>0</v>
      </c>
      <c r="F113" t="s">
        <v>42</v>
      </c>
      <c r="G113" t="s">
        <v>43</v>
      </c>
      <c r="H113"/>
      <c r="I113">
        <v>0</v>
      </c>
      <c r="J113">
        <v>75</v>
      </c>
    </row>
    <row r="114" spans="1:10" hidden="1" x14ac:dyDescent="0.25">
      <c r="A114" s="1">
        <v>45972</v>
      </c>
      <c r="B114" t="s">
        <v>15</v>
      </c>
      <c r="C114" t="s">
        <v>16</v>
      </c>
      <c r="D114">
        <v>0</v>
      </c>
      <c r="F114" t="s">
        <v>17</v>
      </c>
      <c r="H114"/>
      <c r="I114">
        <v>40005.019999999997</v>
      </c>
      <c r="J114">
        <v>858</v>
      </c>
    </row>
    <row r="115" spans="1:10" x14ac:dyDescent="0.25">
      <c r="A115" s="5">
        <v>45972</v>
      </c>
      <c r="B115" t="s">
        <v>15</v>
      </c>
      <c r="C115" s="6" t="s">
        <v>137</v>
      </c>
      <c r="D115">
        <v>248</v>
      </c>
      <c r="F115" s="6" t="s">
        <v>138</v>
      </c>
      <c r="H115" s="6" t="s">
        <v>139</v>
      </c>
      <c r="I115" s="7">
        <v>128</v>
      </c>
      <c r="J115" s="2">
        <v>36229930440</v>
      </c>
    </row>
    <row r="116" spans="1:10" x14ac:dyDescent="0.25">
      <c r="A116" s="5">
        <v>45972</v>
      </c>
      <c r="B116" t="s">
        <v>15</v>
      </c>
      <c r="C116" s="6" t="s">
        <v>101</v>
      </c>
      <c r="D116">
        <v>0</v>
      </c>
      <c r="F116" s="6" t="s">
        <v>102</v>
      </c>
      <c r="G116" t="s">
        <v>103</v>
      </c>
      <c r="H116" s="6" t="s">
        <v>360</v>
      </c>
      <c r="I116" s="7">
        <v>30</v>
      </c>
      <c r="J116" s="2">
        <f>_xlfn.XLOOKUP(Table1[[#This Row],[PARTNER]],[1]Popis_poslovnih_partnera!$A$2:$A$222,[1]Popis_poslovnih_partnera!$I$2:$I$222,0,0)</f>
        <v>0</v>
      </c>
    </row>
    <row r="117" spans="1:10" x14ac:dyDescent="0.25">
      <c r="A117" s="5">
        <v>45972</v>
      </c>
      <c r="B117" t="s">
        <v>15</v>
      </c>
      <c r="C117" s="6" t="s">
        <v>140</v>
      </c>
      <c r="D117">
        <v>0</v>
      </c>
      <c r="F117" s="6" t="s">
        <v>141</v>
      </c>
      <c r="G117" t="s">
        <v>142</v>
      </c>
      <c r="H117" s="6" t="s">
        <v>360</v>
      </c>
      <c r="I117" s="7">
        <v>700</v>
      </c>
      <c r="J117" s="2">
        <f>_xlfn.XLOOKUP(Table1[[#This Row],[PARTNER]],[1]Popis_poslovnih_partnera!$A$2:$A$222,[1]Popis_poslovnih_partnera!$I$2:$I$222,0,0)</f>
        <v>0</v>
      </c>
    </row>
    <row r="118" spans="1:10" hidden="1" x14ac:dyDescent="0.25">
      <c r="A118" s="1">
        <v>45972</v>
      </c>
      <c r="B118" t="s">
        <v>15</v>
      </c>
      <c r="C118" t="s">
        <v>20</v>
      </c>
      <c r="D118">
        <v>0</v>
      </c>
      <c r="F118" t="s">
        <v>21</v>
      </c>
      <c r="G118" t="s">
        <v>22</v>
      </c>
      <c r="H118"/>
      <c r="I118">
        <v>0</v>
      </c>
      <c r="J118">
        <v>1663.46</v>
      </c>
    </row>
    <row r="119" spans="1:10" hidden="1" x14ac:dyDescent="0.25">
      <c r="A119" s="1">
        <v>45972</v>
      </c>
      <c r="B119" t="s">
        <v>15</v>
      </c>
      <c r="C119" t="s">
        <v>20</v>
      </c>
      <c r="D119">
        <v>0</v>
      </c>
      <c r="F119" t="s">
        <v>21</v>
      </c>
      <c r="G119" t="s">
        <v>22</v>
      </c>
      <c r="H119"/>
      <c r="I119">
        <v>0</v>
      </c>
      <c r="J119">
        <v>5700.75</v>
      </c>
    </row>
    <row r="120" spans="1:10" hidden="1" x14ac:dyDescent="0.25">
      <c r="A120" s="1">
        <v>45972</v>
      </c>
      <c r="B120" t="s">
        <v>15</v>
      </c>
      <c r="C120" t="s">
        <v>23</v>
      </c>
      <c r="D120">
        <v>0</v>
      </c>
      <c r="F120" t="s">
        <v>24</v>
      </c>
      <c r="G120" t="s">
        <v>25</v>
      </c>
      <c r="H120"/>
      <c r="I120">
        <v>0</v>
      </c>
      <c r="J120">
        <v>308</v>
      </c>
    </row>
    <row r="121" spans="1:10" hidden="1" x14ac:dyDescent="0.25">
      <c r="A121" s="1">
        <v>45972</v>
      </c>
      <c r="B121" t="s">
        <v>15</v>
      </c>
      <c r="C121" t="s">
        <v>143</v>
      </c>
      <c r="D121">
        <v>0</v>
      </c>
      <c r="F121" t="s">
        <v>144</v>
      </c>
      <c r="G121" t="s">
        <v>145</v>
      </c>
      <c r="H121"/>
      <c r="I121">
        <v>0</v>
      </c>
      <c r="J121">
        <v>325.60000000000002</v>
      </c>
    </row>
    <row r="122" spans="1:10" hidden="1" x14ac:dyDescent="0.25">
      <c r="A122" s="1">
        <v>45972</v>
      </c>
      <c r="B122" t="s">
        <v>15</v>
      </c>
      <c r="C122" t="s">
        <v>29</v>
      </c>
      <c r="D122">
        <v>0</v>
      </c>
      <c r="F122" t="s">
        <v>30</v>
      </c>
      <c r="G122" t="s">
        <v>31</v>
      </c>
      <c r="H122"/>
      <c r="I122">
        <v>0</v>
      </c>
      <c r="J122">
        <v>2</v>
      </c>
    </row>
    <row r="123" spans="1:10" hidden="1" x14ac:dyDescent="0.25">
      <c r="A123" s="1">
        <v>45972</v>
      </c>
      <c r="B123" t="s">
        <v>15</v>
      </c>
      <c r="C123" t="s">
        <v>146</v>
      </c>
      <c r="D123">
        <v>0</v>
      </c>
      <c r="F123" t="s">
        <v>147</v>
      </c>
      <c r="G123" t="s">
        <v>148</v>
      </c>
      <c r="H123" t="s">
        <v>149</v>
      </c>
      <c r="I123">
        <v>0</v>
      </c>
      <c r="J123">
        <v>29922.13</v>
      </c>
    </row>
    <row r="124" spans="1:10" hidden="1" x14ac:dyDescent="0.25">
      <c r="A124" s="1">
        <v>45972</v>
      </c>
      <c r="B124" t="s">
        <v>15</v>
      </c>
      <c r="C124" t="s">
        <v>150</v>
      </c>
      <c r="D124">
        <v>0</v>
      </c>
      <c r="F124" t="s">
        <v>151</v>
      </c>
      <c r="G124" t="s">
        <v>152</v>
      </c>
      <c r="H124"/>
      <c r="I124">
        <v>0</v>
      </c>
      <c r="J124">
        <v>1050</v>
      </c>
    </row>
    <row r="125" spans="1:10" hidden="1" x14ac:dyDescent="0.25">
      <c r="A125" s="1">
        <v>45972</v>
      </c>
      <c r="B125" t="s">
        <v>15</v>
      </c>
      <c r="C125" t="s">
        <v>35</v>
      </c>
      <c r="D125">
        <v>0</v>
      </c>
      <c r="F125" t="s">
        <v>36</v>
      </c>
      <c r="G125" t="s">
        <v>37</v>
      </c>
      <c r="H125"/>
      <c r="I125">
        <v>0</v>
      </c>
      <c r="J125">
        <v>59.93</v>
      </c>
    </row>
    <row r="126" spans="1:10" hidden="1" x14ac:dyDescent="0.25">
      <c r="A126" s="1">
        <v>45972</v>
      </c>
      <c r="B126" t="s">
        <v>15</v>
      </c>
      <c r="C126" t="s">
        <v>35</v>
      </c>
      <c r="D126">
        <v>0</v>
      </c>
      <c r="F126" t="s">
        <v>36</v>
      </c>
      <c r="G126" t="s">
        <v>37</v>
      </c>
      <c r="H126"/>
      <c r="I126">
        <v>0</v>
      </c>
      <c r="J126">
        <v>334.29</v>
      </c>
    </row>
    <row r="127" spans="1:10" hidden="1" x14ac:dyDescent="0.25">
      <c r="A127" s="1">
        <v>45972</v>
      </c>
      <c r="B127" t="s">
        <v>15</v>
      </c>
      <c r="C127" t="s">
        <v>38</v>
      </c>
      <c r="D127">
        <v>0</v>
      </c>
      <c r="F127" t="s">
        <v>39</v>
      </c>
      <c r="G127" t="s">
        <v>40</v>
      </c>
      <c r="H127"/>
      <c r="I127">
        <v>0</v>
      </c>
      <c r="J127">
        <v>603.69000000000005</v>
      </c>
    </row>
    <row r="128" spans="1:10" hidden="1" x14ac:dyDescent="0.25">
      <c r="A128" s="1">
        <v>45972</v>
      </c>
      <c r="B128" t="s">
        <v>15</v>
      </c>
      <c r="C128" t="s">
        <v>41</v>
      </c>
      <c r="D128">
        <v>0</v>
      </c>
      <c r="F128" t="s">
        <v>42</v>
      </c>
      <c r="G128" t="s">
        <v>43</v>
      </c>
      <c r="H128"/>
      <c r="I128">
        <v>0</v>
      </c>
      <c r="J128">
        <v>15</v>
      </c>
    </row>
    <row r="129" spans="1:10" hidden="1" x14ac:dyDescent="0.25">
      <c r="A129" s="1">
        <v>45972</v>
      </c>
      <c r="B129" t="s">
        <v>15</v>
      </c>
      <c r="C129" t="s">
        <v>153</v>
      </c>
      <c r="D129">
        <v>0</v>
      </c>
      <c r="F129" t="s">
        <v>154</v>
      </c>
      <c r="G129" t="s">
        <v>155</v>
      </c>
      <c r="H129"/>
      <c r="I129">
        <v>0</v>
      </c>
      <c r="J129">
        <v>20.170000000000002</v>
      </c>
    </row>
    <row r="130" spans="1:10" hidden="1" x14ac:dyDescent="0.25">
      <c r="A130" s="1">
        <v>45973</v>
      </c>
      <c r="B130" t="s">
        <v>15</v>
      </c>
      <c r="C130" t="s">
        <v>16</v>
      </c>
      <c r="D130">
        <v>0</v>
      </c>
      <c r="F130" t="s">
        <v>17</v>
      </c>
      <c r="H130"/>
      <c r="I130">
        <v>32697.02</v>
      </c>
      <c r="J130">
        <v>1826.34</v>
      </c>
    </row>
    <row r="131" spans="1:10" x14ac:dyDescent="0.25">
      <c r="A131" s="5">
        <v>45973</v>
      </c>
      <c r="B131" t="s">
        <v>15</v>
      </c>
      <c r="C131" s="6" t="s">
        <v>137</v>
      </c>
      <c r="D131">
        <v>94</v>
      </c>
      <c r="F131" s="6" t="s">
        <v>156</v>
      </c>
      <c r="H131" s="6" t="s">
        <v>139</v>
      </c>
      <c r="I131" s="7">
        <v>326.33999999999997</v>
      </c>
      <c r="J131" s="2" t="str">
        <f>_xlfn.XLOOKUP(Table1[[#This Row],[PARTNER]],[1]Popis_poslovnih_partnera!$A$2:$A$222,[1]Popis_poslovnih_partnera!$I$2:$I$222,0,0)</f>
        <v>79460530595</v>
      </c>
    </row>
    <row r="132" spans="1:10" x14ac:dyDescent="0.25">
      <c r="A132" s="5">
        <v>45973</v>
      </c>
      <c r="B132" t="s">
        <v>15</v>
      </c>
      <c r="C132" s="6" t="s">
        <v>98</v>
      </c>
      <c r="D132">
        <v>0</v>
      </c>
      <c r="F132" s="6" t="s">
        <v>99</v>
      </c>
      <c r="G132" t="s">
        <v>104</v>
      </c>
      <c r="H132" s="6" t="s">
        <v>157</v>
      </c>
      <c r="I132" s="7">
        <v>1500</v>
      </c>
      <c r="J132" s="2">
        <f>_xlfn.XLOOKUP(Table1[[#This Row],[PARTNER]],[1]Popis_poslovnih_partnera!$A$2:$A$222,[1]Popis_poslovnih_partnera!$I$2:$I$222,0,0)</f>
        <v>0</v>
      </c>
    </row>
    <row r="133" spans="1:10" hidden="1" x14ac:dyDescent="0.25">
      <c r="A133" s="1">
        <v>45973</v>
      </c>
      <c r="B133" t="s">
        <v>15</v>
      </c>
      <c r="C133" t="s">
        <v>20</v>
      </c>
      <c r="D133">
        <v>0</v>
      </c>
      <c r="F133" t="s">
        <v>21</v>
      </c>
      <c r="G133" t="s">
        <v>22</v>
      </c>
      <c r="H133"/>
      <c r="I133">
        <v>0</v>
      </c>
      <c r="J133">
        <v>5660.53</v>
      </c>
    </row>
    <row r="134" spans="1:10" hidden="1" x14ac:dyDescent="0.25">
      <c r="A134" s="1">
        <v>45973</v>
      </c>
      <c r="B134" t="s">
        <v>15</v>
      </c>
      <c r="C134" t="s">
        <v>20</v>
      </c>
      <c r="D134">
        <v>0</v>
      </c>
      <c r="F134" t="s">
        <v>21</v>
      </c>
      <c r="G134" t="s">
        <v>22</v>
      </c>
      <c r="H134"/>
      <c r="I134">
        <v>0</v>
      </c>
      <c r="J134">
        <v>14520.31</v>
      </c>
    </row>
    <row r="135" spans="1:10" hidden="1" x14ac:dyDescent="0.25">
      <c r="A135" s="1">
        <v>45973</v>
      </c>
      <c r="B135" t="s">
        <v>15</v>
      </c>
      <c r="C135" t="s">
        <v>23</v>
      </c>
      <c r="D135">
        <v>0</v>
      </c>
      <c r="F135" t="s">
        <v>24</v>
      </c>
      <c r="G135" t="s">
        <v>25</v>
      </c>
      <c r="H135"/>
      <c r="I135">
        <v>0</v>
      </c>
      <c r="J135">
        <v>872.9</v>
      </c>
    </row>
    <row r="136" spans="1:10" hidden="1" x14ac:dyDescent="0.25">
      <c r="A136" s="1">
        <v>45973</v>
      </c>
      <c r="B136" t="s">
        <v>15</v>
      </c>
      <c r="C136" t="s">
        <v>26</v>
      </c>
      <c r="D136">
        <v>0</v>
      </c>
      <c r="F136" t="s">
        <v>27</v>
      </c>
      <c r="G136" t="s">
        <v>28</v>
      </c>
      <c r="H136"/>
      <c r="I136">
        <v>0</v>
      </c>
      <c r="J136">
        <v>264</v>
      </c>
    </row>
    <row r="137" spans="1:10" hidden="1" x14ac:dyDescent="0.25">
      <c r="A137" s="1">
        <v>45973</v>
      </c>
      <c r="B137" t="s">
        <v>15</v>
      </c>
      <c r="C137" t="s">
        <v>26</v>
      </c>
      <c r="D137">
        <v>0</v>
      </c>
      <c r="F137" t="s">
        <v>27</v>
      </c>
      <c r="G137" t="s">
        <v>28</v>
      </c>
      <c r="H137"/>
      <c r="I137">
        <v>0</v>
      </c>
      <c r="J137">
        <v>375</v>
      </c>
    </row>
    <row r="138" spans="1:10" hidden="1" x14ac:dyDescent="0.25">
      <c r="A138" s="1">
        <v>45973</v>
      </c>
      <c r="B138" t="s">
        <v>15</v>
      </c>
      <c r="C138" t="s">
        <v>29</v>
      </c>
      <c r="D138">
        <v>0</v>
      </c>
      <c r="F138" t="s">
        <v>30</v>
      </c>
      <c r="G138" t="s">
        <v>31</v>
      </c>
      <c r="H138"/>
      <c r="I138">
        <v>0</v>
      </c>
      <c r="J138">
        <v>700.27</v>
      </c>
    </row>
    <row r="139" spans="1:10" hidden="1" x14ac:dyDescent="0.25">
      <c r="A139" s="1">
        <v>45973</v>
      </c>
      <c r="B139" t="s">
        <v>15</v>
      </c>
      <c r="C139" t="s">
        <v>158</v>
      </c>
      <c r="D139">
        <v>0</v>
      </c>
      <c r="F139" t="s">
        <v>159</v>
      </c>
      <c r="G139" t="s">
        <v>160</v>
      </c>
      <c r="H139" t="s">
        <v>161</v>
      </c>
      <c r="I139">
        <v>0</v>
      </c>
      <c r="J139">
        <v>7955</v>
      </c>
    </row>
    <row r="140" spans="1:10" hidden="1" x14ac:dyDescent="0.25">
      <c r="A140" s="1">
        <v>45973</v>
      </c>
      <c r="B140" t="s">
        <v>15</v>
      </c>
      <c r="C140" t="s">
        <v>162</v>
      </c>
      <c r="D140">
        <v>0</v>
      </c>
      <c r="F140" t="s">
        <v>163</v>
      </c>
      <c r="G140" t="s">
        <v>34</v>
      </c>
      <c r="H140" t="s">
        <v>164</v>
      </c>
      <c r="I140">
        <v>0</v>
      </c>
      <c r="J140">
        <v>26.54</v>
      </c>
    </row>
    <row r="141" spans="1:10" hidden="1" x14ac:dyDescent="0.25">
      <c r="A141" s="1">
        <v>45973</v>
      </c>
      <c r="B141" t="s">
        <v>15</v>
      </c>
      <c r="C141" t="s">
        <v>35</v>
      </c>
      <c r="D141">
        <v>0</v>
      </c>
      <c r="F141" t="s">
        <v>36</v>
      </c>
      <c r="G141" t="s">
        <v>37</v>
      </c>
      <c r="H141"/>
      <c r="I141">
        <v>0</v>
      </c>
      <c r="J141">
        <v>36.46</v>
      </c>
    </row>
    <row r="142" spans="1:10" hidden="1" x14ac:dyDescent="0.25">
      <c r="A142" s="1">
        <v>45973</v>
      </c>
      <c r="B142" t="s">
        <v>15</v>
      </c>
      <c r="C142" t="s">
        <v>35</v>
      </c>
      <c r="D142">
        <v>0</v>
      </c>
      <c r="F142" t="s">
        <v>36</v>
      </c>
      <c r="G142" t="s">
        <v>37</v>
      </c>
      <c r="H142"/>
      <c r="I142">
        <v>0</v>
      </c>
      <c r="J142">
        <v>147.07</v>
      </c>
    </row>
    <row r="143" spans="1:10" hidden="1" x14ac:dyDescent="0.25">
      <c r="A143" s="1">
        <v>45973</v>
      </c>
      <c r="B143" t="s">
        <v>15</v>
      </c>
      <c r="C143" t="s">
        <v>165</v>
      </c>
      <c r="D143">
        <v>0</v>
      </c>
      <c r="F143" t="s">
        <v>166</v>
      </c>
      <c r="G143" t="s">
        <v>37</v>
      </c>
      <c r="H143"/>
      <c r="I143">
        <v>0</v>
      </c>
      <c r="J143">
        <v>33.799999999999997</v>
      </c>
    </row>
    <row r="144" spans="1:10" hidden="1" x14ac:dyDescent="0.25">
      <c r="A144" s="1">
        <v>45973</v>
      </c>
      <c r="B144" t="s">
        <v>15</v>
      </c>
      <c r="C144" t="s">
        <v>105</v>
      </c>
      <c r="D144">
        <v>0</v>
      </c>
      <c r="F144" t="s">
        <v>106</v>
      </c>
      <c r="G144" t="s">
        <v>107</v>
      </c>
      <c r="H144"/>
      <c r="I144">
        <v>0</v>
      </c>
      <c r="J144">
        <v>638.69000000000005</v>
      </c>
    </row>
    <row r="145" spans="1:10" hidden="1" x14ac:dyDescent="0.25">
      <c r="A145" s="1">
        <v>45973</v>
      </c>
      <c r="B145" t="s">
        <v>15</v>
      </c>
      <c r="C145" t="s">
        <v>38</v>
      </c>
      <c r="D145">
        <v>0</v>
      </c>
      <c r="F145" t="s">
        <v>39</v>
      </c>
      <c r="G145" t="s">
        <v>40</v>
      </c>
      <c r="H145"/>
      <c r="I145">
        <v>0</v>
      </c>
      <c r="J145">
        <v>1413.95</v>
      </c>
    </row>
    <row r="146" spans="1:10" hidden="1" x14ac:dyDescent="0.25">
      <c r="A146" s="1">
        <v>45973</v>
      </c>
      <c r="B146" t="s">
        <v>15</v>
      </c>
      <c r="C146" t="s">
        <v>41</v>
      </c>
      <c r="D146">
        <v>0</v>
      </c>
      <c r="F146" t="s">
        <v>42</v>
      </c>
      <c r="G146" t="s">
        <v>43</v>
      </c>
      <c r="H146"/>
      <c r="I146">
        <v>0</v>
      </c>
      <c r="J146">
        <v>52.5</v>
      </c>
    </row>
    <row r="147" spans="1:10" hidden="1" x14ac:dyDescent="0.25">
      <c r="A147" s="1">
        <v>45973</v>
      </c>
      <c r="B147" t="s">
        <v>8</v>
      </c>
      <c r="C147" t="s">
        <v>66</v>
      </c>
      <c r="D147">
        <v>0</v>
      </c>
      <c r="F147" t="s">
        <v>67</v>
      </c>
      <c r="H147" t="s">
        <v>167</v>
      </c>
      <c r="I147">
        <v>1125</v>
      </c>
      <c r="J147">
        <v>0</v>
      </c>
    </row>
    <row r="148" spans="1:10" hidden="1" x14ac:dyDescent="0.25">
      <c r="A148" s="1">
        <v>45973</v>
      </c>
      <c r="B148" t="s">
        <v>8</v>
      </c>
      <c r="C148" t="s">
        <v>57</v>
      </c>
      <c r="D148">
        <v>244</v>
      </c>
      <c r="F148" t="s">
        <v>168</v>
      </c>
      <c r="H148" t="s">
        <v>167</v>
      </c>
      <c r="I148">
        <v>0</v>
      </c>
      <c r="J148">
        <v>1125</v>
      </c>
    </row>
    <row r="149" spans="1:10" hidden="1" x14ac:dyDescent="0.25">
      <c r="A149" s="1">
        <v>45973</v>
      </c>
      <c r="B149" t="s">
        <v>8</v>
      </c>
      <c r="C149" t="s">
        <v>70</v>
      </c>
      <c r="D149">
        <v>0</v>
      </c>
      <c r="F149" t="s">
        <v>71</v>
      </c>
      <c r="G149" t="s">
        <v>72</v>
      </c>
      <c r="H149" t="s">
        <v>167</v>
      </c>
      <c r="I149">
        <v>1125</v>
      </c>
      <c r="J149">
        <v>0</v>
      </c>
    </row>
    <row r="150" spans="1:10" hidden="1" x14ac:dyDescent="0.25">
      <c r="A150" s="1">
        <v>45973</v>
      </c>
      <c r="B150" t="s">
        <v>8</v>
      </c>
      <c r="C150" t="s">
        <v>73</v>
      </c>
      <c r="D150">
        <v>0</v>
      </c>
      <c r="F150" t="s">
        <v>74</v>
      </c>
      <c r="H150" t="s">
        <v>167</v>
      </c>
      <c r="I150">
        <v>0</v>
      </c>
      <c r="J150">
        <v>1125</v>
      </c>
    </row>
    <row r="151" spans="1:10" hidden="1" x14ac:dyDescent="0.25">
      <c r="A151" s="1">
        <v>45974</v>
      </c>
      <c r="B151" t="s">
        <v>15</v>
      </c>
      <c r="C151" t="s">
        <v>16</v>
      </c>
      <c r="D151">
        <v>0</v>
      </c>
      <c r="F151" t="s">
        <v>17</v>
      </c>
      <c r="H151"/>
      <c r="I151">
        <v>10169.299999999999</v>
      </c>
      <c r="J151">
        <v>156121.82</v>
      </c>
    </row>
    <row r="152" spans="1:10" x14ac:dyDescent="0.25">
      <c r="A152" s="5">
        <v>45974</v>
      </c>
      <c r="B152" t="s">
        <v>15</v>
      </c>
      <c r="C152" s="6" t="s">
        <v>169</v>
      </c>
      <c r="D152">
        <v>0</v>
      </c>
      <c r="F152" s="6" t="s">
        <v>170</v>
      </c>
      <c r="H152" s="6" t="s">
        <v>360</v>
      </c>
      <c r="I152" s="7">
        <v>30.3</v>
      </c>
      <c r="J152" s="2">
        <f>_xlfn.XLOOKUP(Table1[[#This Row],[PARTNER]],[1]Popis_poslovnih_partnera!$A$2:$A$222,[1]Popis_poslovnih_partnera!$I$2:$I$222,0,0)</f>
        <v>0</v>
      </c>
    </row>
    <row r="153" spans="1:10" x14ac:dyDescent="0.25">
      <c r="A153" s="5">
        <v>45974</v>
      </c>
      <c r="B153" t="s">
        <v>15</v>
      </c>
      <c r="C153" s="6" t="s">
        <v>171</v>
      </c>
      <c r="D153">
        <v>0</v>
      </c>
      <c r="F153" s="6" t="s">
        <v>172</v>
      </c>
      <c r="H153" s="6"/>
      <c r="I153" s="7">
        <v>28693.9</v>
      </c>
      <c r="J153" s="2">
        <f>_xlfn.XLOOKUP(Table1[[#This Row],[PARTNER]],[1]Popis_poslovnih_partnera!$A$2:$A$222,[1]Popis_poslovnih_partnera!$I$2:$I$222,0,0)</f>
        <v>0</v>
      </c>
    </row>
    <row r="154" spans="1:10" x14ac:dyDescent="0.25">
      <c r="A154" s="5">
        <v>45974</v>
      </c>
      <c r="B154" t="s">
        <v>15</v>
      </c>
      <c r="C154" s="6" t="s">
        <v>173</v>
      </c>
      <c r="D154">
        <v>0</v>
      </c>
      <c r="F154" s="6" t="s">
        <v>174</v>
      </c>
      <c r="H154" s="6"/>
      <c r="I154" s="7">
        <v>1500</v>
      </c>
      <c r="J154" s="2">
        <f>_xlfn.XLOOKUP(Table1[[#This Row],[PARTNER]],[1]Popis_poslovnih_partnera!$A$2:$A$222,[1]Popis_poslovnih_partnera!$I$2:$I$222,0,0)</f>
        <v>0</v>
      </c>
    </row>
    <row r="155" spans="1:10" x14ac:dyDescent="0.25">
      <c r="A155" s="5">
        <v>45974</v>
      </c>
      <c r="B155" t="s">
        <v>15</v>
      </c>
      <c r="C155" s="6" t="s">
        <v>175</v>
      </c>
      <c r="D155">
        <v>0</v>
      </c>
      <c r="F155" s="6" t="s">
        <v>176</v>
      </c>
      <c r="H155" s="6"/>
      <c r="I155" s="7">
        <v>143.79</v>
      </c>
      <c r="J155" s="2">
        <f>_xlfn.XLOOKUP(Table1[[#This Row],[PARTNER]],[1]Popis_poslovnih_partnera!$A$2:$A$222,[1]Popis_poslovnih_partnera!$I$2:$I$222,0,0)</f>
        <v>0</v>
      </c>
    </row>
    <row r="156" spans="1:10" x14ac:dyDescent="0.25">
      <c r="A156" s="5">
        <v>45974</v>
      </c>
      <c r="B156" t="s">
        <v>15</v>
      </c>
      <c r="C156" s="6" t="s">
        <v>175</v>
      </c>
      <c r="D156">
        <v>0</v>
      </c>
      <c r="F156" s="6" t="s">
        <v>176</v>
      </c>
      <c r="H156" s="6"/>
      <c r="I156" s="7">
        <v>445.9</v>
      </c>
      <c r="J156" s="2">
        <f>_xlfn.XLOOKUP(Table1[[#This Row],[PARTNER]],[1]Popis_poslovnih_partnera!$A$2:$A$222,[1]Popis_poslovnih_partnera!$I$2:$I$222,0,0)</f>
        <v>0</v>
      </c>
    </row>
    <row r="157" spans="1:10" x14ac:dyDescent="0.25">
      <c r="A157" s="5">
        <v>45974</v>
      </c>
      <c r="B157" t="s">
        <v>15</v>
      </c>
      <c r="C157" s="6" t="s">
        <v>175</v>
      </c>
      <c r="D157">
        <v>0</v>
      </c>
      <c r="F157" s="6" t="s">
        <v>176</v>
      </c>
      <c r="H157" s="6"/>
      <c r="I157" s="7">
        <v>1813.57</v>
      </c>
      <c r="J157" s="2">
        <f>_xlfn.XLOOKUP(Table1[[#This Row],[PARTNER]],[1]Popis_poslovnih_partnera!$A$2:$A$222,[1]Popis_poslovnih_partnera!$I$2:$I$222,0,0)</f>
        <v>0</v>
      </c>
    </row>
    <row r="158" spans="1:10" x14ac:dyDescent="0.25">
      <c r="A158" s="5">
        <v>45974</v>
      </c>
      <c r="B158" t="s">
        <v>15</v>
      </c>
      <c r="C158" s="6" t="s">
        <v>177</v>
      </c>
      <c r="D158">
        <v>0</v>
      </c>
      <c r="F158" s="6" t="s">
        <v>178</v>
      </c>
      <c r="H158" s="6"/>
      <c r="I158" s="7">
        <v>1922.98</v>
      </c>
      <c r="J158" s="2">
        <f>_xlfn.XLOOKUP(Table1[[#This Row],[PARTNER]],[1]Popis_poslovnih_partnera!$A$2:$A$222,[1]Popis_poslovnih_partnera!$I$2:$I$222,0,0)</f>
        <v>0</v>
      </c>
    </row>
    <row r="159" spans="1:10" x14ac:dyDescent="0.25">
      <c r="A159" s="5">
        <v>45974</v>
      </c>
      <c r="B159" t="s">
        <v>15</v>
      </c>
      <c r="C159" s="6" t="s">
        <v>177</v>
      </c>
      <c r="D159">
        <v>0</v>
      </c>
      <c r="F159" s="6" t="s">
        <v>178</v>
      </c>
      <c r="H159" s="6"/>
      <c r="I159" s="7">
        <v>5768.91</v>
      </c>
      <c r="J159" s="2">
        <f>_xlfn.XLOOKUP(Table1[[#This Row],[PARTNER]],[1]Popis_poslovnih_partnera!$A$2:$A$222,[1]Popis_poslovnih_partnera!$I$2:$I$222,0,0)</f>
        <v>0</v>
      </c>
    </row>
    <row r="160" spans="1:10" x14ac:dyDescent="0.25">
      <c r="A160" s="5">
        <v>45974</v>
      </c>
      <c r="B160" t="s">
        <v>15</v>
      </c>
      <c r="C160" s="6" t="s">
        <v>179</v>
      </c>
      <c r="D160">
        <v>0</v>
      </c>
      <c r="F160" s="6" t="s">
        <v>180</v>
      </c>
      <c r="H160" s="6"/>
      <c r="I160" s="7">
        <v>6345.79</v>
      </c>
      <c r="J160" s="2">
        <f>_xlfn.XLOOKUP(Table1[[#This Row],[PARTNER]],[1]Popis_poslovnih_partnera!$A$2:$A$222,[1]Popis_poslovnih_partnera!$I$2:$I$222,0,0)</f>
        <v>0</v>
      </c>
    </row>
    <row r="161" spans="1:10" x14ac:dyDescent="0.25">
      <c r="A161" s="5">
        <v>45974</v>
      </c>
      <c r="B161" t="s">
        <v>15</v>
      </c>
      <c r="C161" s="6" t="s">
        <v>181</v>
      </c>
      <c r="D161">
        <v>0</v>
      </c>
      <c r="F161" s="6" t="s">
        <v>182</v>
      </c>
      <c r="H161" s="6"/>
      <c r="I161" s="7">
        <v>538</v>
      </c>
      <c r="J161" s="2">
        <f>_xlfn.XLOOKUP(Table1[[#This Row],[PARTNER]],[1]Popis_poslovnih_partnera!$A$2:$A$222,[1]Popis_poslovnih_partnera!$I$2:$I$222,0,0)</f>
        <v>0</v>
      </c>
    </row>
    <row r="162" spans="1:10" x14ac:dyDescent="0.25">
      <c r="A162" s="5">
        <v>45974</v>
      </c>
      <c r="B162" t="s">
        <v>15</v>
      </c>
      <c r="C162" s="6" t="s">
        <v>124</v>
      </c>
      <c r="D162">
        <v>0</v>
      </c>
      <c r="F162" s="6" t="s">
        <v>125</v>
      </c>
      <c r="H162" s="6"/>
      <c r="I162" s="7">
        <v>6075.86</v>
      </c>
      <c r="J162" s="2">
        <f>_xlfn.XLOOKUP(Table1[[#This Row],[PARTNER]],[1]Popis_poslovnih_partnera!$A$2:$A$222,[1]Popis_poslovnih_partnera!$I$2:$I$222,0,0)</f>
        <v>0</v>
      </c>
    </row>
    <row r="163" spans="1:10" hidden="1" x14ac:dyDescent="0.25">
      <c r="A163" s="5">
        <v>45974</v>
      </c>
      <c r="B163" t="s">
        <v>15</v>
      </c>
      <c r="C163" s="6" t="s">
        <v>96</v>
      </c>
      <c r="D163">
        <v>0</v>
      </c>
      <c r="F163" s="6" t="s">
        <v>97</v>
      </c>
      <c r="H163" s="6"/>
      <c r="I163" s="7">
        <v>598.98</v>
      </c>
      <c r="J163" s="2">
        <f>_xlfn.XLOOKUP(Table1[[#This Row],[PARTNER]],[1]Popis_poslovnih_partnera!$A$2:$A$222,[1]Popis_poslovnih_partnera!$I$2:$I$222,0,0)</f>
        <v>0</v>
      </c>
    </row>
    <row r="164" spans="1:10" x14ac:dyDescent="0.25">
      <c r="A164" s="5">
        <v>45974</v>
      </c>
      <c r="B164" t="s">
        <v>15</v>
      </c>
      <c r="C164" s="6" t="s">
        <v>183</v>
      </c>
      <c r="D164">
        <v>0</v>
      </c>
      <c r="F164" s="6" t="s">
        <v>184</v>
      </c>
      <c r="G164" t="s">
        <v>185</v>
      </c>
      <c r="H164" s="6" t="s">
        <v>360</v>
      </c>
      <c r="I164" s="7">
        <v>80</v>
      </c>
      <c r="J164" s="2">
        <f>_xlfn.XLOOKUP(Table1[[#This Row],[PARTNER]],[1]Popis_poslovnih_partnera!$A$2:$A$222,[1]Popis_poslovnih_partnera!$I$2:$I$222,0,0)</f>
        <v>0</v>
      </c>
    </row>
    <row r="165" spans="1:10" x14ac:dyDescent="0.25">
      <c r="A165" s="5">
        <v>45974</v>
      </c>
      <c r="B165" t="s">
        <v>15</v>
      </c>
      <c r="C165" s="6" t="s">
        <v>186</v>
      </c>
      <c r="D165">
        <v>0</v>
      </c>
      <c r="F165" s="6" t="s">
        <v>187</v>
      </c>
      <c r="G165" t="s">
        <v>129</v>
      </c>
      <c r="H165" s="6" t="s">
        <v>360</v>
      </c>
      <c r="I165" s="7">
        <v>788.9</v>
      </c>
      <c r="J165" s="2">
        <f>_xlfn.XLOOKUP(Table1[[#This Row],[PARTNER]],[1]Popis_poslovnih_partnera!$A$2:$A$222,[1]Popis_poslovnih_partnera!$I$2:$I$222,0,0)</f>
        <v>0</v>
      </c>
    </row>
    <row r="166" spans="1:10" x14ac:dyDescent="0.25">
      <c r="A166" s="5">
        <v>45974</v>
      </c>
      <c r="B166" t="s">
        <v>15</v>
      </c>
      <c r="C166" s="6" t="s">
        <v>186</v>
      </c>
      <c r="D166">
        <v>0</v>
      </c>
      <c r="F166" s="6" t="s">
        <v>187</v>
      </c>
      <c r="G166" t="s">
        <v>129</v>
      </c>
      <c r="H166" s="6" t="s">
        <v>360</v>
      </c>
      <c r="I166" s="7">
        <v>1600</v>
      </c>
      <c r="J166" s="2">
        <f>_xlfn.XLOOKUP(Table1[[#This Row],[PARTNER]],[1]Popis_poslovnih_partnera!$A$2:$A$222,[1]Popis_poslovnih_partnera!$I$2:$I$222,0,0)</f>
        <v>0</v>
      </c>
    </row>
    <row r="167" spans="1:10" x14ac:dyDescent="0.25">
      <c r="A167" s="5">
        <v>45974</v>
      </c>
      <c r="B167" t="s">
        <v>15</v>
      </c>
      <c r="C167" s="6" t="s">
        <v>12</v>
      </c>
      <c r="D167">
        <v>0</v>
      </c>
      <c r="F167" s="6" t="s">
        <v>13</v>
      </c>
      <c r="G167" t="s">
        <v>14</v>
      </c>
      <c r="H167" s="6" t="s">
        <v>360</v>
      </c>
      <c r="I167" s="7">
        <v>137.5</v>
      </c>
      <c r="J167" s="2">
        <f>_xlfn.XLOOKUP(Table1[[#This Row],[PARTNER]],[1]Popis_poslovnih_partnera!$A$2:$A$222,[1]Popis_poslovnih_partnera!$I$2:$I$222,0,0)</f>
        <v>0</v>
      </c>
    </row>
    <row r="168" spans="1:10" x14ac:dyDescent="0.25">
      <c r="A168" s="5">
        <v>45974</v>
      </c>
      <c r="B168" t="s">
        <v>15</v>
      </c>
      <c r="C168" s="6" t="s">
        <v>188</v>
      </c>
      <c r="D168">
        <v>0</v>
      </c>
      <c r="F168" s="6" t="s">
        <v>189</v>
      </c>
      <c r="G168" t="s">
        <v>190</v>
      </c>
      <c r="H168" s="6"/>
      <c r="I168" s="7">
        <v>729.01</v>
      </c>
      <c r="J168" s="2">
        <f>_xlfn.XLOOKUP(Table1[[#This Row],[PARTNER]],[1]Popis_poslovnih_partnera!$A$2:$A$222,[1]Popis_poslovnih_partnera!$I$2:$I$222,0,0)</f>
        <v>0</v>
      </c>
    </row>
    <row r="169" spans="1:10" x14ac:dyDescent="0.25">
      <c r="A169" s="5">
        <v>45974</v>
      </c>
      <c r="B169" t="s">
        <v>15</v>
      </c>
      <c r="C169" s="6" t="s">
        <v>191</v>
      </c>
      <c r="D169">
        <v>0</v>
      </c>
      <c r="F169" s="6" t="s">
        <v>192</v>
      </c>
      <c r="G169" t="s">
        <v>193</v>
      </c>
      <c r="H169" s="6"/>
      <c r="I169" s="7">
        <v>47.3</v>
      </c>
      <c r="J169" s="2">
        <f>_xlfn.XLOOKUP(Table1[[#This Row],[PARTNER]],[1]Popis_poslovnih_partnera!$A$2:$A$222,[1]Popis_poslovnih_partnera!$I$2:$I$222,0,0)</f>
        <v>0</v>
      </c>
    </row>
    <row r="170" spans="1:10" x14ac:dyDescent="0.25">
      <c r="A170" s="5">
        <v>45974</v>
      </c>
      <c r="B170" t="s">
        <v>15</v>
      </c>
      <c r="C170" s="6" t="s">
        <v>191</v>
      </c>
      <c r="D170">
        <v>0</v>
      </c>
      <c r="F170" s="6" t="s">
        <v>192</v>
      </c>
      <c r="G170" t="s">
        <v>193</v>
      </c>
      <c r="H170" s="6"/>
      <c r="I170" s="7">
        <v>200</v>
      </c>
      <c r="J170" s="2">
        <f>_xlfn.XLOOKUP(Table1[[#This Row],[PARTNER]],[1]Popis_poslovnih_partnera!$A$2:$A$222,[1]Popis_poslovnih_partnera!$I$2:$I$222,0,0)</f>
        <v>0</v>
      </c>
    </row>
    <row r="171" spans="1:10" x14ac:dyDescent="0.25">
      <c r="A171" s="5">
        <v>45974</v>
      </c>
      <c r="B171" t="s">
        <v>15</v>
      </c>
      <c r="C171" s="6" t="s">
        <v>191</v>
      </c>
      <c r="D171">
        <v>0</v>
      </c>
      <c r="F171" s="6" t="s">
        <v>192</v>
      </c>
      <c r="G171" t="s">
        <v>193</v>
      </c>
      <c r="H171" s="6"/>
      <c r="I171" s="7">
        <v>200</v>
      </c>
      <c r="J171" s="2">
        <f>_xlfn.XLOOKUP(Table1[[#This Row],[PARTNER]],[1]Popis_poslovnih_partnera!$A$2:$A$222,[1]Popis_poslovnih_partnera!$I$2:$I$222,0,0)</f>
        <v>0</v>
      </c>
    </row>
    <row r="172" spans="1:10" x14ac:dyDescent="0.25">
      <c r="A172" s="5">
        <v>45974</v>
      </c>
      <c r="B172" t="s">
        <v>15</v>
      </c>
      <c r="C172" s="6" t="s">
        <v>191</v>
      </c>
      <c r="D172">
        <v>0</v>
      </c>
      <c r="F172" s="6" t="s">
        <v>192</v>
      </c>
      <c r="G172" t="s">
        <v>193</v>
      </c>
      <c r="H172" s="6"/>
      <c r="I172" s="7">
        <v>200</v>
      </c>
      <c r="J172" s="2">
        <f>_xlfn.XLOOKUP(Table1[[#This Row],[PARTNER]],[1]Popis_poslovnih_partnera!$A$2:$A$222,[1]Popis_poslovnih_partnera!$I$2:$I$222,0,0)</f>
        <v>0</v>
      </c>
    </row>
    <row r="173" spans="1:10" x14ac:dyDescent="0.25">
      <c r="A173" s="5">
        <v>45974</v>
      </c>
      <c r="B173" t="s">
        <v>15</v>
      </c>
      <c r="C173" s="6" t="s">
        <v>191</v>
      </c>
      <c r="D173">
        <v>0</v>
      </c>
      <c r="F173" s="6" t="s">
        <v>192</v>
      </c>
      <c r="G173" t="s">
        <v>193</v>
      </c>
      <c r="H173" s="6"/>
      <c r="I173" s="7">
        <v>200</v>
      </c>
      <c r="J173" s="2">
        <f>_xlfn.XLOOKUP(Table1[[#This Row],[PARTNER]],[1]Popis_poslovnih_partnera!$A$2:$A$222,[1]Popis_poslovnih_partnera!$I$2:$I$222,0,0)</f>
        <v>0</v>
      </c>
    </row>
    <row r="174" spans="1:10" x14ac:dyDescent="0.25">
      <c r="A174" s="5">
        <v>45974</v>
      </c>
      <c r="B174" t="s">
        <v>15</v>
      </c>
      <c r="C174" s="6" t="s">
        <v>191</v>
      </c>
      <c r="D174">
        <v>0</v>
      </c>
      <c r="F174" s="6" t="s">
        <v>192</v>
      </c>
      <c r="G174" t="s">
        <v>193</v>
      </c>
      <c r="H174" s="6"/>
      <c r="I174" s="7">
        <v>623.58000000000004</v>
      </c>
      <c r="J174" s="2">
        <f>_xlfn.XLOOKUP(Table1[[#This Row],[PARTNER]],[1]Popis_poslovnih_partnera!$A$2:$A$222,[1]Popis_poslovnih_partnera!$I$2:$I$222,0,0)</f>
        <v>0</v>
      </c>
    </row>
    <row r="175" spans="1:10" x14ac:dyDescent="0.25">
      <c r="A175" s="5">
        <v>45974</v>
      </c>
      <c r="B175" t="s">
        <v>15</v>
      </c>
      <c r="C175" s="6" t="s">
        <v>191</v>
      </c>
      <c r="D175">
        <v>0</v>
      </c>
      <c r="F175" s="6" t="s">
        <v>192</v>
      </c>
      <c r="G175" t="s">
        <v>193</v>
      </c>
      <c r="H175" s="6"/>
      <c r="I175" s="7">
        <v>2674</v>
      </c>
      <c r="J175" s="2">
        <f>_xlfn.XLOOKUP(Table1[[#This Row],[PARTNER]],[1]Popis_poslovnih_partnera!$A$2:$A$222,[1]Popis_poslovnih_partnera!$I$2:$I$222,0,0)</f>
        <v>0</v>
      </c>
    </row>
    <row r="176" spans="1:10" x14ac:dyDescent="0.25">
      <c r="A176" s="5">
        <v>45974</v>
      </c>
      <c r="B176" t="s">
        <v>15</v>
      </c>
      <c r="C176" s="6" t="s">
        <v>191</v>
      </c>
      <c r="D176">
        <v>0</v>
      </c>
      <c r="F176" s="6" t="s">
        <v>192</v>
      </c>
      <c r="G176" t="s">
        <v>193</v>
      </c>
      <c r="H176" s="6"/>
      <c r="I176" s="7">
        <v>66406.850000000006</v>
      </c>
      <c r="J176" s="2">
        <f>_xlfn.XLOOKUP(Table1[[#This Row],[PARTNER]],[1]Popis_poslovnih_partnera!$A$2:$A$222,[1]Popis_poslovnih_partnera!$I$2:$I$222,0,0)</f>
        <v>0</v>
      </c>
    </row>
    <row r="177" spans="1:10" x14ac:dyDescent="0.25">
      <c r="A177" s="5">
        <v>45974</v>
      </c>
      <c r="B177" t="s">
        <v>15</v>
      </c>
      <c r="C177" s="6" t="s">
        <v>194</v>
      </c>
      <c r="D177">
        <v>0</v>
      </c>
      <c r="F177" s="6" t="s">
        <v>195</v>
      </c>
      <c r="G177" t="s">
        <v>196</v>
      </c>
      <c r="H177" s="6"/>
      <c r="I177" s="7">
        <v>8554.61</v>
      </c>
      <c r="J177" s="2">
        <f>_xlfn.XLOOKUP(Table1[[#This Row],[PARTNER]],[1]Popis_poslovnih_partnera!$A$2:$A$222,[1]Popis_poslovnih_partnera!$I$2:$I$222,0,0)</f>
        <v>0</v>
      </c>
    </row>
    <row r="178" spans="1:10" x14ac:dyDescent="0.25">
      <c r="A178" s="5">
        <v>45974</v>
      </c>
      <c r="B178" t="s">
        <v>15</v>
      </c>
      <c r="C178" s="6" t="s">
        <v>197</v>
      </c>
      <c r="D178">
        <v>0</v>
      </c>
      <c r="F178" s="6" t="s">
        <v>198</v>
      </c>
      <c r="G178" t="s">
        <v>199</v>
      </c>
      <c r="H178" s="6"/>
      <c r="I178" s="7">
        <v>12600.34</v>
      </c>
      <c r="J178" s="2">
        <f>_xlfn.XLOOKUP(Table1[[#This Row],[PARTNER]],[1]Popis_poslovnih_partnera!$A$2:$A$222,[1]Popis_poslovnih_partnera!$I$2:$I$222,0,0)</f>
        <v>0</v>
      </c>
    </row>
    <row r="179" spans="1:10" x14ac:dyDescent="0.25">
      <c r="A179" s="5">
        <v>45974</v>
      </c>
      <c r="B179" t="s">
        <v>15</v>
      </c>
      <c r="C179" s="6" t="s">
        <v>200</v>
      </c>
      <c r="D179">
        <v>0</v>
      </c>
      <c r="F179" s="6" t="s">
        <v>201</v>
      </c>
      <c r="G179" t="s">
        <v>142</v>
      </c>
      <c r="H179" s="6" t="s">
        <v>360</v>
      </c>
      <c r="I179" s="7">
        <v>360</v>
      </c>
      <c r="J179" s="2">
        <f>_xlfn.XLOOKUP(Table1[[#This Row],[PARTNER]],[1]Popis_poslovnih_partnera!$A$2:$A$222,[1]Popis_poslovnih_partnera!$I$2:$I$222,0,0)</f>
        <v>0</v>
      </c>
    </row>
    <row r="180" spans="1:10" x14ac:dyDescent="0.25">
      <c r="A180" s="5">
        <v>45974</v>
      </c>
      <c r="B180" t="s">
        <v>15</v>
      </c>
      <c r="C180" s="6" t="s">
        <v>140</v>
      </c>
      <c r="D180">
        <v>0</v>
      </c>
      <c r="F180" s="6" t="s">
        <v>141</v>
      </c>
      <c r="G180" t="s">
        <v>142</v>
      </c>
      <c r="H180" s="6" t="s">
        <v>360</v>
      </c>
      <c r="I180" s="7">
        <v>850</v>
      </c>
      <c r="J180" s="2">
        <f>_xlfn.XLOOKUP(Table1[[#This Row],[PARTNER]],[1]Popis_poslovnih_partnera!$A$2:$A$222,[1]Popis_poslovnih_partnera!$I$2:$I$222,0,0)</f>
        <v>0</v>
      </c>
    </row>
    <row r="181" spans="1:10" x14ac:dyDescent="0.25">
      <c r="A181" s="5">
        <v>45974</v>
      </c>
      <c r="B181" t="s">
        <v>15</v>
      </c>
      <c r="C181" s="6" t="s">
        <v>202</v>
      </c>
      <c r="D181">
        <v>0</v>
      </c>
      <c r="F181" s="6" t="s">
        <v>203</v>
      </c>
      <c r="G181" t="s">
        <v>204</v>
      </c>
      <c r="H181" s="6" t="s">
        <v>360</v>
      </c>
      <c r="I181" s="7">
        <v>331.2</v>
      </c>
      <c r="J181" s="2">
        <f>_xlfn.XLOOKUP(Table1[[#This Row],[PARTNER]],[1]Popis_poslovnih_partnera!$A$2:$A$222,[1]Popis_poslovnih_partnera!$I$2:$I$222,0,0)</f>
        <v>0</v>
      </c>
    </row>
    <row r="182" spans="1:10" x14ac:dyDescent="0.25">
      <c r="A182" s="5">
        <v>45974</v>
      </c>
      <c r="B182" t="s">
        <v>15</v>
      </c>
      <c r="C182" s="6" t="s">
        <v>202</v>
      </c>
      <c r="D182">
        <v>0</v>
      </c>
      <c r="F182" s="6" t="s">
        <v>203</v>
      </c>
      <c r="G182" t="s">
        <v>204</v>
      </c>
      <c r="H182" s="6" t="s">
        <v>360</v>
      </c>
      <c r="I182" s="7">
        <v>195.23</v>
      </c>
      <c r="J182" s="2">
        <f>_xlfn.XLOOKUP(Table1[[#This Row],[PARTNER]],[1]Popis_poslovnih_partnera!$A$2:$A$222,[1]Popis_poslovnih_partnera!$I$2:$I$222,0,0)</f>
        <v>0</v>
      </c>
    </row>
    <row r="183" spans="1:10" x14ac:dyDescent="0.25">
      <c r="A183" s="5">
        <v>45974</v>
      </c>
      <c r="B183" t="s">
        <v>15</v>
      </c>
      <c r="C183" s="6" t="s">
        <v>202</v>
      </c>
      <c r="D183">
        <v>0</v>
      </c>
      <c r="F183" s="6" t="s">
        <v>203</v>
      </c>
      <c r="G183" t="s">
        <v>204</v>
      </c>
      <c r="H183" s="6" t="s">
        <v>360</v>
      </c>
      <c r="I183" s="7">
        <v>3132</v>
      </c>
      <c r="J183" s="2">
        <f>_xlfn.XLOOKUP(Table1[[#This Row],[PARTNER]],[1]Popis_poslovnih_partnera!$A$2:$A$222,[1]Popis_poslovnih_partnera!$I$2:$I$222,0,0)</f>
        <v>0</v>
      </c>
    </row>
    <row r="184" spans="1:10" x14ac:dyDescent="0.25">
      <c r="A184" s="5">
        <v>45974</v>
      </c>
      <c r="B184" t="s">
        <v>15</v>
      </c>
      <c r="C184" s="6" t="s">
        <v>60</v>
      </c>
      <c r="D184">
        <v>0</v>
      </c>
      <c r="F184" s="6" t="s">
        <v>61</v>
      </c>
      <c r="G184" t="s">
        <v>205</v>
      </c>
      <c r="H184" s="6" t="s">
        <v>206</v>
      </c>
      <c r="I184" s="7">
        <v>2333.3200000000002</v>
      </c>
      <c r="J184" s="2">
        <v>72527253659</v>
      </c>
    </row>
    <row r="185" spans="1:10" hidden="1" x14ac:dyDescent="0.25">
      <c r="A185" s="1">
        <v>45974</v>
      </c>
      <c r="B185" t="s">
        <v>15</v>
      </c>
      <c r="C185" t="s">
        <v>20</v>
      </c>
      <c r="D185">
        <v>0</v>
      </c>
      <c r="F185" t="s">
        <v>21</v>
      </c>
      <c r="G185" t="s">
        <v>22</v>
      </c>
      <c r="H185"/>
      <c r="I185">
        <v>0</v>
      </c>
      <c r="J185">
        <v>1915.72</v>
      </c>
    </row>
    <row r="186" spans="1:10" hidden="1" x14ac:dyDescent="0.25">
      <c r="A186" s="1">
        <v>45974</v>
      </c>
      <c r="B186" t="s">
        <v>15</v>
      </c>
      <c r="C186" t="s">
        <v>20</v>
      </c>
      <c r="D186">
        <v>0</v>
      </c>
      <c r="F186" t="s">
        <v>21</v>
      </c>
      <c r="G186" t="s">
        <v>22</v>
      </c>
      <c r="H186"/>
      <c r="I186">
        <v>0</v>
      </c>
      <c r="J186">
        <v>4599.1400000000003</v>
      </c>
    </row>
    <row r="187" spans="1:10" hidden="1" x14ac:dyDescent="0.25">
      <c r="A187" s="1">
        <v>45974</v>
      </c>
      <c r="B187" t="s">
        <v>15</v>
      </c>
      <c r="C187" t="s">
        <v>23</v>
      </c>
      <c r="D187">
        <v>0</v>
      </c>
      <c r="F187" t="s">
        <v>24</v>
      </c>
      <c r="G187" t="s">
        <v>25</v>
      </c>
      <c r="H187"/>
      <c r="I187">
        <v>0</v>
      </c>
      <c r="J187">
        <v>175</v>
      </c>
    </row>
    <row r="188" spans="1:10" hidden="1" x14ac:dyDescent="0.25">
      <c r="A188" s="1">
        <v>45974</v>
      </c>
      <c r="B188" t="s">
        <v>15</v>
      </c>
      <c r="C188" t="s">
        <v>26</v>
      </c>
      <c r="D188">
        <v>0</v>
      </c>
      <c r="F188" t="s">
        <v>27</v>
      </c>
      <c r="G188" t="s">
        <v>28</v>
      </c>
      <c r="H188"/>
      <c r="I188">
        <v>0</v>
      </c>
      <c r="J188">
        <v>438.6</v>
      </c>
    </row>
    <row r="189" spans="1:10" hidden="1" x14ac:dyDescent="0.25">
      <c r="A189" s="1">
        <v>45974</v>
      </c>
      <c r="B189" t="s">
        <v>15</v>
      </c>
      <c r="C189" t="s">
        <v>207</v>
      </c>
      <c r="D189">
        <v>0</v>
      </c>
      <c r="F189" t="s">
        <v>208</v>
      </c>
      <c r="G189" t="s">
        <v>209</v>
      </c>
      <c r="H189"/>
      <c r="I189">
        <v>0</v>
      </c>
      <c r="J189">
        <v>2.44</v>
      </c>
    </row>
    <row r="190" spans="1:10" hidden="1" x14ac:dyDescent="0.25">
      <c r="A190" s="1">
        <v>45974</v>
      </c>
      <c r="B190" t="s">
        <v>15</v>
      </c>
      <c r="C190" t="s">
        <v>35</v>
      </c>
      <c r="D190">
        <v>0</v>
      </c>
      <c r="F190" t="s">
        <v>36</v>
      </c>
      <c r="G190" t="s">
        <v>37</v>
      </c>
      <c r="H190"/>
      <c r="I190">
        <v>0</v>
      </c>
      <c r="J190">
        <v>40.11</v>
      </c>
    </row>
    <row r="191" spans="1:10" hidden="1" x14ac:dyDescent="0.25">
      <c r="A191" s="1">
        <v>45974</v>
      </c>
      <c r="B191" t="s">
        <v>15</v>
      </c>
      <c r="C191" t="s">
        <v>35</v>
      </c>
      <c r="D191">
        <v>0</v>
      </c>
      <c r="F191" t="s">
        <v>36</v>
      </c>
      <c r="G191" t="s">
        <v>37</v>
      </c>
      <c r="H191"/>
      <c r="I191">
        <v>0</v>
      </c>
      <c r="J191">
        <v>220.61</v>
      </c>
    </row>
    <row r="192" spans="1:10" hidden="1" x14ac:dyDescent="0.25">
      <c r="A192" s="1">
        <v>45974</v>
      </c>
      <c r="B192" t="s">
        <v>15</v>
      </c>
      <c r="C192" t="s">
        <v>38</v>
      </c>
      <c r="D192">
        <v>0</v>
      </c>
      <c r="F192" t="s">
        <v>39</v>
      </c>
      <c r="G192" t="s">
        <v>40</v>
      </c>
      <c r="H192"/>
      <c r="I192">
        <v>0</v>
      </c>
      <c r="J192">
        <v>2732.68</v>
      </c>
    </row>
    <row r="193" spans="1:10" hidden="1" x14ac:dyDescent="0.25">
      <c r="A193" s="1">
        <v>45974</v>
      </c>
      <c r="B193" t="s">
        <v>15</v>
      </c>
      <c r="C193" t="s">
        <v>41</v>
      </c>
      <c r="D193">
        <v>0</v>
      </c>
      <c r="F193" t="s">
        <v>42</v>
      </c>
      <c r="G193" t="s">
        <v>43</v>
      </c>
      <c r="H193"/>
      <c r="I193">
        <v>0</v>
      </c>
      <c r="J193">
        <v>15</v>
      </c>
    </row>
    <row r="194" spans="1:10" hidden="1" x14ac:dyDescent="0.25">
      <c r="A194" s="1">
        <v>45974</v>
      </c>
      <c r="B194" t="s">
        <v>15</v>
      </c>
      <c r="C194" t="s">
        <v>41</v>
      </c>
      <c r="D194">
        <v>0</v>
      </c>
      <c r="F194" t="s">
        <v>42</v>
      </c>
      <c r="G194" t="s">
        <v>43</v>
      </c>
      <c r="H194"/>
      <c r="I194">
        <v>0</v>
      </c>
      <c r="J194">
        <v>30</v>
      </c>
    </row>
    <row r="195" spans="1:10" hidden="1" x14ac:dyDescent="0.25">
      <c r="A195" s="1">
        <v>45975</v>
      </c>
      <c r="B195" t="s">
        <v>15</v>
      </c>
      <c r="C195" t="s">
        <v>16</v>
      </c>
      <c r="D195">
        <v>0</v>
      </c>
      <c r="F195" t="s">
        <v>17</v>
      </c>
      <c r="H195"/>
      <c r="I195">
        <v>14323.72</v>
      </c>
      <c r="J195">
        <v>0</v>
      </c>
    </row>
    <row r="196" spans="1:10" hidden="1" x14ac:dyDescent="0.25">
      <c r="A196" s="1">
        <v>45975</v>
      </c>
      <c r="B196" t="s">
        <v>15</v>
      </c>
      <c r="C196" t="s">
        <v>20</v>
      </c>
      <c r="D196">
        <v>0</v>
      </c>
      <c r="F196" t="s">
        <v>21</v>
      </c>
      <c r="G196" t="s">
        <v>22</v>
      </c>
      <c r="H196"/>
      <c r="I196">
        <v>0</v>
      </c>
      <c r="J196">
        <v>4491.1000000000004</v>
      </c>
    </row>
    <row r="197" spans="1:10" hidden="1" x14ac:dyDescent="0.25">
      <c r="A197" s="1">
        <v>45975</v>
      </c>
      <c r="B197" t="s">
        <v>15</v>
      </c>
      <c r="C197" t="s">
        <v>20</v>
      </c>
      <c r="D197">
        <v>0</v>
      </c>
      <c r="F197" t="s">
        <v>21</v>
      </c>
      <c r="G197" t="s">
        <v>22</v>
      </c>
      <c r="H197"/>
      <c r="I197">
        <v>0</v>
      </c>
      <c r="J197">
        <v>6443.84</v>
      </c>
    </row>
    <row r="198" spans="1:10" hidden="1" x14ac:dyDescent="0.25">
      <c r="A198" s="1">
        <v>45975</v>
      </c>
      <c r="B198" t="s">
        <v>15</v>
      </c>
      <c r="C198" t="s">
        <v>23</v>
      </c>
      <c r="D198">
        <v>0</v>
      </c>
      <c r="F198" t="s">
        <v>24</v>
      </c>
      <c r="G198" t="s">
        <v>25</v>
      </c>
      <c r="H198"/>
      <c r="I198">
        <v>0</v>
      </c>
      <c r="J198">
        <v>775.11</v>
      </c>
    </row>
    <row r="199" spans="1:10" hidden="1" x14ac:dyDescent="0.25">
      <c r="A199" s="1">
        <v>45975</v>
      </c>
      <c r="B199" t="s">
        <v>15</v>
      </c>
      <c r="C199" t="s">
        <v>26</v>
      </c>
      <c r="D199">
        <v>0</v>
      </c>
      <c r="F199" t="s">
        <v>27</v>
      </c>
      <c r="G199" t="s">
        <v>28</v>
      </c>
      <c r="H199"/>
      <c r="I199">
        <v>0</v>
      </c>
      <c r="J199">
        <v>531.30999999999995</v>
      </c>
    </row>
    <row r="200" spans="1:10" hidden="1" x14ac:dyDescent="0.25">
      <c r="A200" s="1">
        <v>45975</v>
      </c>
      <c r="B200" t="s">
        <v>15</v>
      </c>
      <c r="C200" t="s">
        <v>29</v>
      </c>
      <c r="D200">
        <v>0</v>
      </c>
      <c r="F200" t="s">
        <v>30</v>
      </c>
      <c r="G200" t="s">
        <v>31</v>
      </c>
      <c r="H200"/>
      <c r="I200">
        <v>0</v>
      </c>
      <c r="J200">
        <v>106.11</v>
      </c>
    </row>
    <row r="201" spans="1:10" hidden="1" x14ac:dyDescent="0.25">
      <c r="A201" s="1">
        <v>45975</v>
      </c>
      <c r="B201" t="s">
        <v>15</v>
      </c>
      <c r="C201" t="s">
        <v>35</v>
      </c>
      <c r="D201">
        <v>0</v>
      </c>
      <c r="F201" t="s">
        <v>36</v>
      </c>
      <c r="G201" t="s">
        <v>37</v>
      </c>
      <c r="H201"/>
      <c r="I201">
        <v>0</v>
      </c>
      <c r="J201">
        <v>71.11</v>
      </c>
    </row>
    <row r="202" spans="1:10" hidden="1" x14ac:dyDescent="0.25">
      <c r="A202" s="1">
        <v>45975</v>
      </c>
      <c r="B202" t="s">
        <v>15</v>
      </c>
      <c r="C202" t="s">
        <v>35</v>
      </c>
      <c r="D202">
        <v>0</v>
      </c>
      <c r="F202" t="s">
        <v>36</v>
      </c>
      <c r="G202" t="s">
        <v>37</v>
      </c>
      <c r="H202"/>
      <c r="I202">
        <v>0</v>
      </c>
      <c r="J202">
        <v>127.02</v>
      </c>
    </row>
    <row r="203" spans="1:10" hidden="1" x14ac:dyDescent="0.25">
      <c r="A203" s="1">
        <v>45975</v>
      </c>
      <c r="B203" t="s">
        <v>15</v>
      </c>
      <c r="C203" t="s">
        <v>38</v>
      </c>
      <c r="D203">
        <v>0</v>
      </c>
      <c r="F203" t="s">
        <v>39</v>
      </c>
      <c r="G203" t="s">
        <v>40</v>
      </c>
      <c r="H203"/>
      <c r="I203">
        <v>0</v>
      </c>
      <c r="J203">
        <v>30.76</v>
      </c>
    </row>
    <row r="204" spans="1:10" hidden="1" x14ac:dyDescent="0.25">
      <c r="A204" s="1">
        <v>45975</v>
      </c>
      <c r="B204" t="s">
        <v>15</v>
      </c>
      <c r="C204" t="s">
        <v>38</v>
      </c>
      <c r="D204">
        <v>0</v>
      </c>
      <c r="F204" t="s">
        <v>39</v>
      </c>
      <c r="G204" t="s">
        <v>40</v>
      </c>
      <c r="H204"/>
      <c r="I204">
        <v>0</v>
      </c>
      <c r="J204">
        <v>1717.36</v>
      </c>
    </row>
    <row r="205" spans="1:10" hidden="1" x14ac:dyDescent="0.25">
      <c r="A205" s="1">
        <v>45975</v>
      </c>
      <c r="B205" t="s">
        <v>15</v>
      </c>
      <c r="C205" t="s">
        <v>41</v>
      </c>
      <c r="D205">
        <v>0</v>
      </c>
      <c r="F205" t="s">
        <v>42</v>
      </c>
      <c r="G205" t="s">
        <v>43</v>
      </c>
      <c r="H205"/>
      <c r="I205">
        <v>0</v>
      </c>
      <c r="J205">
        <v>30</v>
      </c>
    </row>
    <row r="206" spans="1:10" hidden="1" x14ac:dyDescent="0.25">
      <c r="A206" s="1">
        <v>45975</v>
      </c>
      <c r="B206" t="s">
        <v>8</v>
      </c>
      <c r="C206" t="s">
        <v>45</v>
      </c>
      <c r="D206">
        <v>12</v>
      </c>
      <c r="F206" t="s">
        <v>210</v>
      </c>
      <c r="H206" t="s">
        <v>211</v>
      </c>
      <c r="I206">
        <v>0</v>
      </c>
      <c r="J206">
        <v>1034.6400000000001</v>
      </c>
    </row>
    <row r="207" spans="1:10" hidden="1" x14ac:dyDescent="0.25">
      <c r="A207" s="1">
        <v>45975</v>
      </c>
      <c r="B207" t="s">
        <v>8</v>
      </c>
      <c r="C207" t="s">
        <v>48</v>
      </c>
      <c r="D207">
        <v>0</v>
      </c>
      <c r="F207" t="s">
        <v>49</v>
      </c>
      <c r="G207" t="s">
        <v>50</v>
      </c>
      <c r="H207" t="s">
        <v>211</v>
      </c>
      <c r="I207">
        <v>1034.6400000000001</v>
      </c>
      <c r="J207">
        <v>0</v>
      </c>
    </row>
    <row r="208" spans="1:10" hidden="1" x14ac:dyDescent="0.25">
      <c r="A208" s="1">
        <v>45975</v>
      </c>
      <c r="B208" t="s">
        <v>8</v>
      </c>
      <c r="C208" t="s">
        <v>212</v>
      </c>
      <c r="D208">
        <v>64</v>
      </c>
      <c r="F208" t="s">
        <v>213</v>
      </c>
      <c r="H208" t="s">
        <v>214</v>
      </c>
      <c r="I208">
        <v>0</v>
      </c>
      <c r="J208">
        <v>3840</v>
      </c>
    </row>
    <row r="209" spans="1:10" hidden="1" x14ac:dyDescent="0.25">
      <c r="A209" s="1">
        <v>45975</v>
      </c>
      <c r="B209" t="s">
        <v>8</v>
      </c>
      <c r="C209" t="s">
        <v>215</v>
      </c>
      <c r="D209">
        <v>0</v>
      </c>
      <c r="F209" t="s">
        <v>216</v>
      </c>
      <c r="G209" t="s">
        <v>217</v>
      </c>
      <c r="H209" t="s">
        <v>214</v>
      </c>
      <c r="I209">
        <v>3840</v>
      </c>
      <c r="J209">
        <v>0</v>
      </c>
    </row>
    <row r="210" spans="1:10" hidden="1" x14ac:dyDescent="0.25">
      <c r="A210" s="1">
        <v>45975</v>
      </c>
      <c r="B210" t="s">
        <v>8</v>
      </c>
      <c r="C210" t="s">
        <v>218</v>
      </c>
      <c r="D210">
        <v>0</v>
      </c>
      <c r="F210" t="s">
        <v>219</v>
      </c>
      <c r="H210" t="s">
        <v>220</v>
      </c>
      <c r="I210">
        <v>56743.75</v>
      </c>
      <c r="J210">
        <v>0</v>
      </c>
    </row>
    <row r="211" spans="1:10" hidden="1" x14ac:dyDescent="0.25">
      <c r="A211" s="1">
        <v>45975</v>
      </c>
      <c r="B211" t="s">
        <v>8</v>
      </c>
      <c r="C211" t="s">
        <v>221</v>
      </c>
      <c r="D211">
        <v>234</v>
      </c>
      <c r="F211" t="s">
        <v>222</v>
      </c>
      <c r="H211" t="s">
        <v>220</v>
      </c>
      <c r="I211">
        <v>0</v>
      </c>
      <c r="J211">
        <v>56743.75</v>
      </c>
    </row>
    <row r="212" spans="1:10" hidden="1" x14ac:dyDescent="0.25">
      <c r="A212" s="1">
        <v>45975</v>
      </c>
      <c r="B212" t="s">
        <v>8</v>
      </c>
      <c r="C212" t="s">
        <v>223</v>
      </c>
      <c r="D212">
        <v>0</v>
      </c>
      <c r="F212" t="s">
        <v>224</v>
      </c>
      <c r="G212" t="s">
        <v>225</v>
      </c>
      <c r="H212" t="s">
        <v>220</v>
      </c>
      <c r="I212">
        <v>56743.75</v>
      </c>
      <c r="J212">
        <v>0</v>
      </c>
    </row>
    <row r="213" spans="1:10" hidden="1" x14ac:dyDescent="0.25">
      <c r="A213" s="1">
        <v>45975</v>
      </c>
      <c r="B213" t="s">
        <v>8</v>
      </c>
      <c r="C213" t="s">
        <v>73</v>
      </c>
      <c r="D213">
        <v>0</v>
      </c>
      <c r="F213" t="s">
        <v>74</v>
      </c>
      <c r="H213" t="s">
        <v>220</v>
      </c>
      <c r="I213">
        <v>0</v>
      </c>
      <c r="J213">
        <v>56743.75</v>
      </c>
    </row>
    <row r="214" spans="1:10" hidden="1" x14ac:dyDescent="0.25">
      <c r="A214" s="1">
        <v>45975</v>
      </c>
      <c r="B214" t="s">
        <v>8</v>
      </c>
      <c r="C214" t="s">
        <v>66</v>
      </c>
      <c r="D214">
        <v>0</v>
      </c>
      <c r="F214" t="s">
        <v>67</v>
      </c>
      <c r="H214" t="s">
        <v>226</v>
      </c>
      <c r="I214">
        <v>550.23</v>
      </c>
      <c r="J214">
        <v>0</v>
      </c>
    </row>
    <row r="215" spans="1:10" hidden="1" x14ac:dyDescent="0.25">
      <c r="A215" s="1">
        <v>45975</v>
      </c>
      <c r="B215" t="s">
        <v>8</v>
      </c>
      <c r="C215" t="s">
        <v>57</v>
      </c>
      <c r="D215">
        <v>223</v>
      </c>
      <c r="F215" t="s">
        <v>227</v>
      </c>
      <c r="H215" t="s">
        <v>226</v>
      </c>
      <c r="I215">
        <v>0</v>
      </c>
      <c r="J215">
        <v>550.23</v>
      </c>
    </row>
    <row r="216" spans="1:10" hidden="1" x14ac:dyDescent="0.25">
      <c r="A216" s="1">
        <v>45975</v>
      </c>
      <c r="B216" t="s">
        <v>8</v>
      </c>
      <c r="C216" t="s">
        <v>70</v>
      </c>
      <c r="D216">
        <v>0</v>
      </c>
      <c r="F216" t="s">
        <v>71</v>
      </c>
      <c r="G216" t="s">
        <v>134</v>
      </c>
      <c r="H216" t="s">
        <v>226</v>
      </c>
      <c r="I216">
        <v>550.23</v>
      </c>
      <c r="J216">
        <v>0</v>
      </c>
    </row>
    <row r="217" spans="1:10" hidden="1" x14ac:dyDescent="0.25">
      <c r="A217" s="1">
        <v>45975</v>
      </c>
      <c r="B217" t="s">
        <v>8</v>
      </c>
      <c r="C217" t="s">
        <v>73</v>
      </c>
      <c r="D217">
        <v>0</v>
      </c>
      <c r="F217" t="s">
        <v>74</v>
      </c>
      <c r="H217" t="s">
        <v>226</v>
      </c>
      <c r="I217">
        <v>0</v>
      </c>
      <c r="J217">
        <v>550.23</v>
      </c>
    </row>
    <row r="218" spans="1:10" hidden="1" x14ac:dyDescent="0.25">
      <c r="A218" s="1">
        <v>45976</v>
      </c>
      <c r="B218" t="s">
        <v>15</v>
      </c>
      <c r="C218" t="s">
        <v>16</v>
      </c>
      <c r="D218">
        <v>0</v>
      </c>
      <c r="F218" t="s">
        <v>17</v>
      </c>
      <c r="H218"/>
      <c r="I218">
        <v>1133.1600000000001</v>
      </c>
      <c r="J218">
        <v>0</v>
      </c>
    </row>
    <row r="219" spans="1:10" hidden="1" x14ac:dyDescent="0.25">
      <c r="A219" s="1">
        <v>45976</v>
      </c>
      <c r="B219" t="s">
        <v>15</v>
      </c>
      <c r="C219" t="s">
        <v>23</v>
      </c>
      <c r="D219">
        <v>0</v>
      </c>
      <c r="F219" t="s">
        <v>24</v>
      </c>
      <c r="G219" t="s">
        <v>25</v>
      </c>
      <c r="H219"/>
      <c r="I219">
        <v>0</v>
      </c>
      <c r="J219">
        <v>27.13</v>
      </c>
    </row>
    <row r="220" spans="1:10" hidden="1" x14ac:dyDescent="0.25">
      <c r="A220" s="1">
        <v>45976</v>
      </c>
      <c r="B220" t="s">
        <v>15</v>
      </c>
      <c r="C220" t="s">
        <v>23</v>
      </c>
      <c r="D220">
        <v>0</v>
      </c>
      <c r="F220" t="s">
        <v>24</v>
      </c>
      <c r="G220" t="s">
        <v>25</v>
      </c>
      <c r="H220"/>
      <c r="I220">
        <v>0</v>
      </c>
      <c r="J220">
        <v>706.99</v>
      </c>
    </row>
    <row r="221" spans="1:10" hidden="1" x14ac:dyDescent="0.25">
      <c r="A221" s="1">
        <v>45976</v>
      </c>
      <c r="B221" t="s">
        <v>15</v>
      </c>
      <c r="C221" t="s">
        <v>38</v>
      </c>
      <c r="D221">
        <v>0</v>
      </c>
      <c r="F221" t="s">
        <v>39</v>
      </c>
      <c r="G221" t="s">
        <v>40</v>
      </c>
      <c r="H221"/>
      <c r="I221">
        <v>0</v>
      </c>
      <c r="J221">
        <v>399.04</v>
      </c>
    </row>
    <row r="222" spans="1:10" hidden="1" x14ac:dyDescent="0.25">
      <c r="A222" s="1">
        <v>45978</v>
      </c>
      <c r="B222" t="s">
        <v>15</v>
      </c>
      <c r="C222" t="s">
        <v>16</v>
      </c>
      <c r="D222">
        <v>0</v>
      </c>
      <c r="F222" t="s">
        <v>17</v>
      </c>
      <c r="H222"/>
      <c r="I222">
        <v>8272.24</v>
      </c>
      <c r="J222">
        <v>30918.57</v>
      </c>
    </row>
    <row r="223" spans="1:10" x14ac:dyDescent="0.25">
      <c r="A223" s="5">
        <v>45978</v>
      </c>
      <c r="B223" t="s">
        <v>15</v>
      </c>
      <c r="C223" s="6" t="s">
        <v>108</v>
      </c>
      <c r="D223">
        <v>199</v>
      </c>
      <c r="F223" s="6" t="s">
        <v>109</v>
      </c>
      <c r="H223" s="6" t="s">
        <v>110</v>
      </c>
      <c r="I223" s="7">
        <v>32.24</v>
      </c>
      <c r="J223" s="2" t="str">
        <f>_xlfn.XLOOKUP(Table1[[#This Row],[PARTNER]],[1]Popis_poslovnih_partnera!$A$2:$A$222,[1]Popis_poslovnih_partnera!$I$2:$I$222,0,0)</f>
        <v>61395607720</v>
      </c>
    </row>
    <row r="224" spans="1:10" x14ac:dyDescent="0.25">
      <c r="A224" s="5">
        <v>45978</v>
      </c>
      <c r="B224" t="s">
        <v>15</v>
      </c>
      <c r="C224" s="6" t="s">
        <v>228</v>
      </c>
      <c r="D224">
        <v>27</v>
      </c>
      <c r="F224" s="6" t="s">
        <v>229</v>
      </c>
      <c r="H224" s="6" t="s">
        <v>230</v>
      </c>
      <c r="I224" s="7">
        <v>66.069999999999993</v>
      </c>
      <c r="J224" s="2" t="str">
        <f>_xlfn.XLOOKUP(Table1[[#This Row],[PARTNER]],[1]Popis_poslovnih_partnera!$A$2:$A$222,[1]Popis_poslovnih_partnera!$I$2:$I$222,0,0)</f>
        <v>43965974818</v>
      </c>
    </row>
    <row r="225" spans="1:10" x14ac:dyDescent="0.25">
      <c r="A225" s="5">
        <v>45978</v>
      </c>
      <c r="B225" t="s">
        <v>15</v>
      </c>
      <c r="C225" s="6" t="s">
        <v>228</v>
      </c>
      <c r="D225">
        <v>96</v>
      </c>
      <c r="F225" s="6" t="s">
        <v>231</v>
      </c>
      <c r="H225" s="6" t="s">
        <v>232</v>
      </c>
      <c r="I225" s="7">
        <v>2718.64</v>
      </c>
      <c r="J225" s="2" t="str">
        <f>_xlfn.XLOOKUP(Table1[[#This Row],[PARTNER]],[1]Popis_poslovnih_partnera!$A$2:$A$222,[1]Popis_poslovnih_partnera!$I$2:$I$222,0,0)</f>
        <v>63073332379</v>
      </c>
    </row>
    <row r="226" spans="1:10" x14ac:dyDescent="0.25">
      <c r="A226" s="5">
        <v>45978</v>
      </c>
      <c r="B226" t="s">
        <v>15</v>
      </c>
      <c r="C226" s="6" t="s">
        <v>228</v>
      </c>
      <c r="D226">
        <v>96</v>
      </c>
      <c r="F226" s="6" t="s">
        <v>231</v>
      </c>
      <c r="H226" s="6" t="s">
        <v>233</v>
      </c>
      <c r="I226" s="7">
        <v>2959.48</v>
      </c>
      <c r="J226" s="2" t="str">
        <f>_xlfn.XLOOKUP(Table1[[#This Row],[PARTNER]],[1]Popis_poslovnih_partnera!$A$2:$A$222,[1]Popis_poslovnih_partnera!$I$2:$I$222,0,0)</f>
        <v>63073332379</v>
      </c>
    </row>
    <row r="227" spans="1:10" x14ac:dyDescent="0.25">
      <c r="A227" s="5">
        <v>45978</v>
      </c>
      <c r="B227" t="s">
        <v>15</v>
      </c>
      <c r="C227" s="6" t="s">
        <v>234</v>
      </c>
      <c r="D227">
        <v>22</v>
      </c>
      <c r="F227" s="6" t="s">
        <v>235</v>
      </c>
      <c r="H227" s="6" t="s">
        <v>236</v>
      </c>
      <c r="I227" s="7">
        <v>64.569999999999993</v>
      </c>
      <c r="J227" s="2" t="str">
        <f>_xlfn.XLOOKUP(Table1[[#This Row],[PARTNER]],[1]Popis_poslovnih_partnera!$A$2:$A$222,[1]Popis_poslovnih_partnera!$I$2:$I$222,0,0)</f>
        <v>81793146560</v>
      </c>
    </row>
    <row r="228" spans="1:10" x14ac:dyDescent="0.25">
      <c r="A228" s="5">
        <v>45978</v>
      </c>
      <c r="B228" t="s">
        <v>15</v>
      </c>
      <c r="C228" s="6" t="s">
        <v>234</v>
      </c>
      <c r="D228">
        <v>22</v>
      </c>
      <c r="F228" s="6" t="s">
        <v>235</v>
      </c>
      <c r="H228" s="6" t="s">
        <v>237</v>
      </c>
      <c r="I228" s="7">
        <v>46.68</v>
      </c>
      <c r="J228" s="2" t="str">
        <f>_xlfn.XLOOKUP(Table1[[#This Row],[PARTNER]],[1]Popis_poslovnih_partnera!$A$2:$A$222,[1]Popis_poslovnih_partnera!$I$2:$I$222,0,0)</f>
        <v>81793146560</v>
      </c>
    </row>
    <row r="229" spans="1:10" x14ac:dyDescent="0.25">
      <c r="A229" s="5">
        <v>45978</v>
      </c>
      <c r="B229" t="s">
        <v>15</v>
      </c>
      <c r="C229" s="6" t="s">
        <v>234</v>
      </c>
      <c r="D229">
        <v>23</v>
      </c>
      <c r="F229" s="6" t="s">
        <v>238</v>
      </c>
      <c r="H229" s="6" t="s">
        <v>239</v>
      </c>
      <c r="I229" s="7">
        <v>99.78</v>
      </c>
      <c r="J229" s="2" t="str">
        <f>_xlfn.XLOOKUP(Table1[[#This Row],[PARTNER]],[1]Popis_poslovnih_partnera!$A$2:$A$222,[1]Popis_poslovnih_partnera!$I$2:$I$222,0,0)</f>
        <v>29524210204</v>
      </c>
    </row>
    <row r="230" spans="1:10" x14ac:dyDescent="0.25">
      <c r="A230" s="5">
        <v>45978</v>
      </c>
      <c r="B230" t="s">
        <v>15</v>
      </c>
      <c r="C230" s="6" t="s">
        <v>240</v>
      </c>
      <c r="D230">
        <v>22</v>
      </c>
      <c r="F230" s="6" t="s">
        <v>235</v>
      </c>
      <c r="H230" s="6" t="s">
        <v>241</v>
      </c>
      <c r="I230" s="7">
        <v>132.1</v>
      </c>
      <c r="J230" s="2" t="str">
        <f>_xlfn.XLOOKUP(Table1[[#This Row],[PARTNER]],[1]Popis_poslovnih_partnera!$A$2:$A$222,[1]Popis_poslovnih_partnera!$I$2:$I$222,0,0)</f>
        <v>81793146560</v>
      </c>
    </row>
    <row r="231" spans="1:10" x14ac:dyDescent="0.25">
      <c r="A231" s="5">
        <v>45978</v>
      </c>
      <c r="B231" t="s">
        <v>15</v>
      </c>
      <c r="C231" s="6" t="s">
        <v>240</v>
      </c>
      <c r="D231">
        <v>22</v>
      </c>
      <c r="F231" s="6" t="s">
        <v>235</v>
      </c>
      <c r="H231" s="6" t="s">
        <v>242</v>
      </c>
      <c r="I231" s="7">
        <v>81.87</v>
      </c>
      <c r="J231" s="2" t="str">
        <f>_xlfn.XLOOKUP(Table1[[#This Row],[PARTNER]],[1]Popis_poslovnih_partnera!$A$2:$A$222,[1]Popis_poslovnih_partnera!$I$2:$I$222,0,0)</f>
        <v>81793146560</v>
      </c>
    </row>
    <row r="232" spans="1:10" x14ac:dyDescent="0.25">
      <c r="A232" s="5">
        <v>45978</v>
      </c>
      <c r="B232" t="s">
        <v>15</v>
      </c>
      <c r="C232" s="6" t="s">
        <v>78</v>
      </c>
      <c r="D232">
        <v>5</v>
      </c>
      <c r="F232" s="6" t="s">
        <v>79</v>
      </c>
      <c r="H232" s="6" t="s">
        <v>80</v>
      </c>
      <c r="I232" s="7">
        <v>500</v>
      </c>
      <c r="J232" s="2" t="str">
        <f>_xlfn.XLOOKUP(Table1[[#This Row],[PARTNER]],[1]Popis_poslovnih_partnera!$A$2:$A$222,[1]Popis_poslovnih_partnera!$I$2:$I$222,0,0)</f>
        <v>55341918933</v>
      </c>
    </row>
    <row r="233" spans="1:10" x14ac:dyDescent="0.25">
      <c r="A233" s="5">
        <v>45978</v>
      </c>
      <c r="B233" t="s">
        <v>15</v>
      </c>
      <c r="C233" s="6" t="s">
        <v>51</v>
      </c>
      <c r="D233">
        <v>174</v>
      </c>
      <c r="F233" s="6" t="s">
        <v>52</v>
      </c>
      <c r="H233" s="6" t="s">
        <v>53</v>
      </c>
      <c r="I233" s="7">
        <v>1625</v>
      </c>
      <c r="J233" s="2" t="str">
        <f>_xlfn.XLOOKUP(Table1[[#This Row],[PARTNER]],[1]Popis_poslovnih_partnera!$A$2:$A$222,[1]Popis_poslovnih_partnera!$I$2:$I$222,0,0)</f>
        <v>07829084025</v>
      </c>
    </row>
    <row r="234" spans="1:10" x14ac:dyDescent="0.25">
      <c r="A234" s="5">
        <v>45978</v>
      </c>
      <c r="B234" t="s">
        <v>15</v>
      </c>
      <c r="C234" s="6" t="s">
        <v>243</v>
      </c>
      <c r="D234">
        <v>30</v>
      </c>
      <c r="F234" s="6" t="s">
        <v>244</v>
      </c>
      <c r="H234" s="6" t="s">
        <v>245</v>
      </c>
      <c r="I234" s="7">
        <v>79.84</v>
      </c>
      <c r="J234" s="2" t="str">
        <f>_xlfn.XLOOKUP(Table1[[#This Row],[PARTNER]],[1]Popis_poslovnih_partnera!$A$2:$A$222,[1]Popis_poslovnih_partnera!$I$2:$I$222,0,0)</f>
        <v>96577868636</v>
      </c>
    </row>
    <row r="235" spans="1:10" x14ac:dyDescent="0.25">
      <c r="A235" s="5">
        <v>45978</v>
      </c>
      <c r="B235" t="s">
        <v>15</v>
      </c>
      <c r="C235" s="6" t="s">
        <v>243</v>
      </c>
      <c r="D235">
        <v>30</v>
      </c>
      <c r="F235" s="6" t="s">
        <v>244</v>
      </c>
      <c r="H235" s="6" t="s">
        <v>246</v>
      </c>
      <c r="I235" s="7">
        <v>94.15</v>
      </c>
      <c r="J235" s="2" t="str">
        <f>_xlfn.XLOOKUP(Table1[[#This Row],[PARTNER]],[1]Popis_poslovnih_partnera!$A$2:$A$222,[1]Popis_poslovnih_partnera!$I$2:$I$222,0,0)</f>
        <v>96577868636</v>
      </c>
    </row>
    <row r="236" spans="1:10" x14ac:dyDescent="0.25">
      <c r="A236" s="5">
        <v>45978</v>
      </c>
      <c r="B236" t="s">
        <v>15</v>
      </c>
      <c r="C236" s="6" t="s">
        <v>243</v>
      </c>
      <c r="D236">
        <v>30</v>
      </c>
      <c r="F236" s="6" t="s">
        <v>244</v>
      </c>
      <c r="H236" s="6" t="s">
        <v>247</v>
      </c>
      <c r="I236" s="7">
        <v>67.02</v>
      </c>
      <c r="J236" s="2" t="str">
        <f>_xlfn.XLOOKUP(Table1[[#This Row],[PARTNER]],[1]Popis_poslovnih_partnera!$A$2:$A$222,[1]Popis_poslovnih_partnera!$I$2:$I$222,0,0)</f>
        <v>96577868636</v>
      </c>
    </row>
    <row r="237" spans="1:10" x14ac:dyDescent="0.25">
      <c r="A237" s="5">
        <v>45978</v>
      </c>
      <c r="B237" t="s">
        <v>15</v>
      </c>
      <c r="C237" s="6" t="s">
        <v>243</v>
      </c>
      <c r="D237">
        <v>30</v>
      </c>
      <c r="F237" s="6" t="s">
        <v>244</v>
      </c>
      <c r="H237" s="6" t="s">
        <v>248</v>
      </c>
      <c r="I237" s="7">
        <v>855.34</v>
      </c>
      <c r="J237" s="2" t="str">
        <f>_xlfn.XLOOKUP(Table1[[#This Row],[PARTNER]],[1]Popis_poslovnih_partnera!$A$2:$A$222,[1]Popis_poslovnih_partnera!$I$2:$I$222,0,0)</f>
        <v>96577868636</v>
      </c>
    </row>
    <row r="238" spans="1:10" x14ac:dyDescent="0.25">
      <c r="A238" s="5">
        <v>45978</v>
      </c>
      <c r="B238" t="s">
        <v>15</v>
      </c>
      <c r="C238" s="6" t="s">
        <v>121</v>
      </c>
      <c r="D238">
        <v>25</v>
      </c>
      <c r="F238" s="6" t="s">
        <v>249</v>
      </c>
      <c r="H238" s="6" t="s">
        <v>250</v>
      </c>
      <c r="I238" s="7">
        <v>8.83</v>
      </c>
      <c r="J238" s="2" t="str">
        <f>_xlfn.XLOOKUP(Table1[[#This Row],[PARTNER]],[1]Popis_poslovnih_partnera!$A$2:$A$222,[1]Popis_poslovnih_partnera!$I$2:$I$222,0,0)</f>
        <v>58367045537</v>
      </c>
    </row>
    <row r="239" spans="1:10" x14ac:dyDescent="0.25">
      <c r="A239" s="5">
        <v>45978</v>
      </c>
      <c r="B239" t="s">
        <v>15</v>
      </c>
      <c r="C239" s="6" t="s">
        <v>45</v>
      </c>
      <c r="D239">
        <v>3</v>
      </c>
      <c r="F239" s="6" t="s">
        <v>46</v>
      </c>
      <c r="H239" s="6" t="s">
        <v>47</v>
      </c>
      <c r="I239" s="7">
        <v>51.3</v>
      </c>
      <c r="J239" s="2" t="str">
        <f>_xlfn.XLOOKUP(Table1[[#This Row],[PARTNER]],[1]Popis_poslovnih_partnera!$A$2:$A$222,[1]Popis_poslovnih_partnera!$I$2:$I$222,0,0)</f>
        <v>90460957052</v>
      </c>
    </row>
    <row r="240" spans="1:10" x14ac:dyDescent="0.25">
      <c r="A240" s="5">
        <v>45978</v>
      </c>
      <c r="B240" t="s">
        <v>15</v>
      </c>
      <c r="C240" s="6" t="s">
        <v>45</v>
      </c>
      <c r="D240">
        <v>12</v>
      </c>
      <c r="F240" s="6" t="s">
        <v>210</v>
      </c>
      <c r="H240" s="6" t="s">
        <v>211</v>
      </c>
      <c r="I240" s="7">
        <v>1034.6400000000001</v>
      </c>
      <c r="J240" s="2" t="str">
        <f>_xlfn.XLOOKUP(Table1[[#This Row],[PARTNER]],[1]Popis_poslovnih_partnera!$A$2:$A$222,[1]Popis_poslovnih_partnera!$I$2:$I$222,0,0)</f>
        <v>14506572540</v>
      </c>
    </row>
    <row r="241" spans="1:10" x14ac:dyDescent="0.25">
      <c r="A241" s="5">
        <v>45978</v>
      </c>
      <c r="B241" t="s">
        <v>15</v>
      </c>
      <c r="C241" s="6" t="s">
        <v>45</v>
      </c>
      <c r="D241">
        <v>37</v>
      </c>
      <c r="F241" s="6" t="s">
        <v>75</v>
      </c>
      <c r="H241" s="6" t="s">
        <v>77</v>
      </c>
      <c r="I241" s="7">
        <v>132.81</v>
      </c>
      <c r="J241" s="2" t="str">
        <f>_xlfn.XLOOKUP(Table1[[#This Row],[PARTNER]],[1]Popis_poslovnih_partnera!$A$2:$A$222,[1]Popis_poslovnih_partnera!$I$2:$I$222,0,0)</f>
        <v>27217071053</v>
      </c>
    </row>
    <row r="242" spans="1:10" x14ac:dyDescent="0.25">
      <c r="A242" s="5">
        <v>45978</v>
      </c>
      <c r="B242" t="s">
        <v>15</v>
      </c>
      <c r="C242" s="6" t="s">
        <v>45</v>
      </c>
      <c r="D242">
        <v>37</v>
      </c>
      <c r="F242" s="6" t="s">
        <v>75</v>
      </c>
      <c r="H242" s="6" t="s">
        <v>76</v>
      </c>
      <c r="I242" s="7">
        <v>125</v>
      </c>
      <c r="J242" s="2" t="str">
        <f>_xlfn.XLOOKUP(Table1[[#This Row],[PARTNER]],[1]Popis_poslovnih_partnera!$A$2:$A$222,[1]Popis_poslovnih_partnera!$I$2:$I$222,0,0)</f>
        <v>27217071053</v>
      </c>
    </row>
    <row r="243" spans="1:10" x14ac:dyDescent="0.25">
      <c r="A243" s="5">
        <v>45978</v>
      </c>
      <c r="B243" t="s">
        <v>15</v>
      </c>
      <c r="C243" s="6" t="s">
        <v>45</v>
      </c>
      <c r="D243">
        <v>136</v>
      </c>
      <c r="F243" s="6" t="s">
        <v>251</v>
      </c>
      <c r="H243" s="6" t="s">
        <v>252</v>
      </c>
      <c r="I243" s="7">
        <v>75</v>
      </c>
      <c r="J243" s="2" t="str">
        <f>_xlfn.XLOOKUP(Table1[[#This Row],[PARTNER]],[1]Popis_poslovnih_partnera!$A$2:$A$222,[1]Popis_poslovnih_partnera!$I$2:$I$222,0,0)</f>
        <v>15517359352</v>
      </c>
    </row>
    <row r="244" spans="1:10" x14ac:dyDescent="0.25">
      <c r="A244" s="5">
        <v>45978</v>
      </c>
      <c r="B244" t="s">
        <v>15</v>
      </c>
      <c r="C244" s="6" t="s">
        <v>111</v>
      </c>
      <c r="D244">
        <v>199</v>
      </c>
      <c r="F244" s="6" t="s">
        <v>109</v>
      </c>
      <c r="H244" s="6" t="s">
        <v>110</v>
      </c>
      <c r="I244" s="7">
        <v>69.489999999999995</v>
      </c>
      <c r="J244" s="2" t="str">
        <f>_xlfn.XLOOKUP(Table1[[#This Row],[PARTNER]],[1]Popis_poslovnih_partnera!$A$2:$A$222,[1]Popis_poslovnih_partnera!$I$2:$I$222,0,0)</f>
        <v>61395607720</v>
      </c>
    </row>
    <row r="245" spans="1:10" x14ac:dyDescent="0.25">
      <c r="A245" s="5">
        <v>45978</v>
      </c>
      <c r="B245" t="s">
        <v>15</v>
      </c>
      <c r="C245" s="6" t="s">
        <v>9</v>
      </c>
      <c r="D245">
        <v>16</v>
      </c>
      <c r="F245" s="6" t="s">
        <v>253</v>
      </c>
      <c r="H245" s="6" t="s">
        <v>254</v>
      </c>
      <c r="I245" s="7">
        <v>131.25</v>
      </c>
      <c r="J245" s="2" t="str">
        <f>_xlfn.XLOOKUP(Table1[[#This Row],[PARTNER]],[1]Popis_poslovnih_partnera!$A$2:$A$222,[1]Popis_poslovnih_partnera!$I$2:$I$222,0,0)</f>
        <v>03448022583</v>
      </c>
    </row>
    <row r="246" spans="1:10" x14ac:dyDescent="0.25">
      <c r="A246" s="5">
        <v>45978</v>
      </c>
      <c r="B246" t="s">
        <v>15</v>
      </c>
      <c r="C246" s="6" t="s">
        <v>18</v>
      </c>
      <c r="D246">
        <v>21</v>
      </c>
      <c r="F246" s="6" t="s">
        <v>255</v>
      </c>
      <c r="H246" s="6" t="s">
        <v>256</v>
      </c>
      <c r="I246" s="7">
        <v>112.54</v>
      </c>
      <c r="J246" s="2" t="str">
        <f>_xlfn.XLOOKUP(Table1[[#This Row],[PARTNER]],[1]Popis_poslovnih_partnera!$A$2:$A$222,[1]Popis_poslovnih_partnera!$I$2:$I$222,0,0)</f>
        <v>87311810356</v>
      </c>
    </row>
    <row r="247" spans="1:10" x14ac:dyDescent="0.25">
      <c r="A247" s="5">
        <v>45978</v>
      </c>
      <c r="B247" t="s">
        <v>15</v>
      </c>
      <c r="C247" s="6" t="s">
        <v>18</v>
      </c>
      <c r="D247">
        <v>21</v>
      </c>
      <c r="F247" s="6" t="s">
        <v>255</v>
      </c>
      <c r="H247" s="6" t="s">
        <v>257</v>
      </c>
      <c r="I247" s="7">
        <v>39.76</v>
      </c>
      <c r="J247" s="2" t="str">
        <f>_xlfn.XLOOKUP(Table1[[#This Row],[PARTNER]],[1]Popis_poslovnih_partnera!$A$2:$A$222,[1]Popis_poslovnih_partnera!$I$2:$I$222,0,0)</f>
        <v>87311810356</v>
      </c>
    </row>
    <row r="248" spans="1:10" x14ac:dyDescent="0.25">
      <c r="A248" s="5">
        <v>45978</v>
      </c>
      <c r="B248" t="s">
        <v>15</v>
      </c>
      <c r="C248" s="6" t="s">
        <v>18</v>
      </c>
      <c r="D248">
        <v>24</v>
      </c>
      <c r="F248" s="6" t="s">
        <v>258</v>
      </c>
      <c r="H248" s="6" t="s">
        <v>259</v>
      </c>
      <c r="I248" s="7">
        <v>3.99</v>
      </c>
      <c r="J248" s="2" t="str">
        <f>_xlfn.XLOOKUP(Table1[[#This Row],[PARTNER]],[1]Popis_poslovnih_partnera!$A$2:$A$222,[1]Popis_poslovnih_partnera!$I$2:$I$222,0,0)</f>
        <v>85821130368</v>
      </c>
    </row>
    <row r="249" spans="1:10" x14ac:dyDescent="0.25">
      <c r="A249" s="5">
        <v>45978</v>
      </c>
      <c r="B249" t="s">
        <v>15</v>
      </c>
      <c r="C249" s="6" t="s">
        <v>18</v>
      </c>
      <c r="D249">
        <v>24</v>
      </c>
      <c r="F249" s="6" t="s">
        <v>258</v>
      </c>
      <c r="H249" s="6" t="s">
        <v>260</v>
      </c>
      <c r="I249" s="7">
        <v>49.78</v>
      </c>
      <c r="J249" s="2" t="str">
        <f>_xlfn.XLOOKUP(Table1[[#This Row],[PARTNER]],[1]Popis_poslovnih_partnera!$A$2:$A$222,[1]Popis_poslovnih_partnera!$I$2:$I$222,0,0)</f>
        <v>85821130368</v>
      </c>
    </row>
    <row r="250" spans="1:10" x14ac:dyDescent="0.25">
      <c r="A250" s="5">
        <v>45978</v>
      </c>
      <c r="B250" t="s">
        <v>15</v>
      </c>
      <c r="C250" s="6" t="s">
        <v>261</v>
      </c>
      <c r="D250">
        <v>29</v>
      </c>
      <c r="F250" s="6" t="s">
        <v>262</v>
      </c>
      <c r="H250" s="6" t="s">
        <v>263</v>
      </c>
      <c r="I250" s="7">
        <v>1086.68</v>
      </c>
      <c r="J250" s="2" t="str">
        <f>_xlfn.XLOOKUP(Table1[[#This Row],[PARTNER]],[1]Popis_poslovnih_partnera!$A$2:$A$222,[1]Popis_poslovnih_partnera!$I$2:$I$222,0,0)</f>
        <v>56523220122</v>
      </c>
    </row>
    <row r="251" spans="1:10" x14ac:dyDescent="0.25">
      <c r="A251" s="5">
        <v>45978</v>
      </c>
      <c r="B251" t="s">
        <v>15</v>
      </c>
      <c r="C251" s="6" t="s">
        <v>57</v>
      </c>
      <c r="D251">
        <v>223</v>
      </c>
      <c r="F251" s="6" t="s">
        <v>227</v>
      </c>
      <c r="H251" s="6" t="s">
        <v>264</v>
      </c>
      <c r="I251" s="7">
        <v>1376.13</v>
      </c>
      <c r="J251" s="11">
        <v>2059736476</v>
      </c>
    </row>
    <row r="252" spans="1:10" x14ac:dyDescent="0.25">
      <c r="A252" s="5">
        <v>45978</v>
      </c>
      <c r="B252" t="s">
        <v>15</v>
      </c>
      <c r="C252" s="6" t="s">
        <v>57</v>
      </c>
      <c r="D252">
        <v>239</v>
      </c>
      <c r="F252" s="6" t="s">
        <v>265</v>
      </c>
      <c r="H252" s="6" t="s">
        <v>266</v>
      </c>
      <c r="I252" s="7">
        <v>1073.5899999999999</v>
      </c>
      <c r="J252" s="2">
        <v>27897052078</v>
      </c>
    </row>
    <row r="253" spans="1:10" x14ac:dyDescent="0.25">
      <c r="A253" s="5">
        <v>45978</v>
      </c>
      <c r="B253" t="s">
        <v>15</v>
      </c>
      <c r="C253" s="6" t="s">
        <v>57</v>
      </c>
      <c r="D253">
        <v>242</v>
      </c>
      <c r="F253" s="6" t="s">
        <v>133</v>
      </c>
      <c r="H253" s="6" t="s">
        <v>132</v>
      </c>
      <c r="I253" s="7">
        <v>6125</v>
      </c>
      <c r="J253" s="2">
        <v>69733573178</v>
      </c>
    </row>
    <row r="254" spans="1:10" x14ac:dyDescent="0.25">
      <c r="A254" s="5">
        <v>45978</v>
      </c>
      <c r="B254" t="s">
        <v>15</v>
      </c>
      <c r="C254" s="6" t="s">
        <v>64</v>
      </c>
      <c r="D254">
        <v>0</v>
      </c>
      <c r="F254" s="6" t="s">
        <v>288</v>
      </c>
      <c r="G254" t="s">
        <v>267</v>
      </c>
      <c r="H254" s="6" t="s">
        <v>363</v>
      </c>
      <c r="I254" s="7">
        <v>10000</v>
      </c>
      <c r="J254" s="2">
        <v>92345732468</v>
      </c>
    </row>
    <row r="255" spans="1:10" hidden="1" x14ac:dyDescent="0.25">
      <c r="A255" s="1">
        <v>45978</v>
      </c>
      <c r="B255" t="s">
        <v>15</v>
      </c>
      <c r="C255" t="s">
        <v>20</v>
      </c>
      <c r="D255">
        <v>0</v>
      </c>
      <c r="F255" t="s">
        <v>21</v>
      </c>
      <c r="G255" t="s">
        <v>22</v>
      </c>
      <c r="H255"/>
      <c r="I255">
        <v>0</v>
      </c>
      <c r="J255">
        <v>845.88</v>
      </c>
    </row>
    <row r="256" spans="1:10" hidden="1" x14ac:dyDescent="0.25">
      <c r="A256" s="1">
        <v>45978</v>
      </c>
      <c r="B256" t="s">
        <v>15</v>
      </c>
      <c r="C256" t="s">
        <v>20</v>
      </c>
      <c r="D256">
        <v>0</v>
      </c>
      <c r="F256" t="s">
        <v>21</v>
      </c>
      <c r="G256" t="s">
        <v>22</v>
      </c>
      <c r="H256"/>
      <c r="I256">
        <v>0</v>
      </c>
      <c r="J256">
        <v>2341.85</v>
      </c>
    </row>
    <row r="257" spans="1:10" hidden="1" x14ac:dyDescent="0.25">
      <c r="A257" s="1">
        <v>45978</v>
      </c>
      <c r="B257" t="s">
        <v>15</v>
      </c>
      <c r="C257" t="s">
        <v>23</v>
      </c>
      <c r="D257">
        <v>0</v>
      </c>
      <c r="F257" t="s">
        <v>24</v>
      </c>
      <c r="G257" t="s">
        <v>25</v>
      </c>
      <c r="H257"/>
      <c r="I257">
        <v>0</v>
      </c>
      <c r="J257">
        <v>641.83000000000004</v>
      </c>
    </row>
    <row r="258" spans="1:10" hidden="1" x14ac:dyDescent="0.25">
      <c r="A258" s="1">
        <v>45978</v>
      </c>
      <c r="B258" t="s">
        <v>15</v>
      </c>
      <c r="C258" t="s">
        <v>29</v>
      </c>
      <c r="D258">
        <v>0</v>
      </c>
      <c r="F258" t="s">
        <v>30</v>
      </c>
      <c r="G258" t="s">
        <v>31</v>
      </c>
      <c r="H258"/>
      <c r="I258">
        <v>0</v>
      </c>
      <c r="J258">
        <v>166.77</v>
      </c>
    </row>
    <row r="259" spans="1:10" hidden="1" x14ac:dyDescent="0.25">
      <c r="A259" s="1">
        <v>45978</v>
      </c>
      <c r="B259" t="s">
        <v>15</v>
      </c>
      <c r="C259" t="s">
        <v>150</v>
      </c>
      <c r="D259">
        <v>0</v>
      </c>
      <c r="F259" t="s">
        <v>151</v>
      </c>
      <c r="G259" t="s">
        <v>152</v>
      </c>
      <c r="H259" t="s">
        <v>268</v>
      </c>
      <c r="I259">
        <v>0</v>
      </c>
      <c r="J259">
        <v>500</v>
      </c>
    </row>
    <row r="260" spans="1:10" hidden="1" x14ac:dyDescent="0.25">
      <c r="A260" s="1">
        <v>45978</v>
      </c>
      <c r="B260" t="s">
        <v>15</v>
      </c>
      <c r="C260" t="s">
        <v>35</v>
      </c>
      <c r="D260">
        <v>0</v>
      </c>
      <c r="F260" t="s">
        <v>36</v>
      </c>
      <c r="G260" t="s">
        <v>37</v>
      </c>
      <c r="H260"/>
      <c r="I260">
        <v>0</v>
      </c>
      <c r="J260">
        <v>160.44</v>
      </c>
    </row>
    <row r="261" spans="1:10" hidden="1" x14ac:dyDescent="0.25">
      <c r="A261" s="1">
        <v>45978</v>
      </c>
      <c r="B261" t="s">
        <v>15</v>
      </c>
      <c r="C261" t="s">
        <v>165</v>
      </c>
      <c r="D261">
        <v>0</v>
      </c>
      <c r="F261" t="s">
        <v>166</v>
      </c>
      <c r="G261" t="s">
        <v>37</v>
      </c>
      <c r="H261"/>
      <c r="I261">
        <v>0</v>
      </c>
      <c r="J261">
        <v>223.51</v>
      </c>
    </row>
    <row r="262" spans="1:10" hidden="1" x14ac:dyDescent="0.25">
      <c r="A262" s="1">
        <v>45978</v>
      </c>
      <c r="B262" t="s">
        <v>15</v>
      </c>
      <c r="C262" t="s">
        <v>38</v>
      </c>
      <c r="D262">
        <v>0</v>
      </c>
      <c r="F262" t="s">
        <v>39</v>
      </c>
      <c r="G262" t="s">
        <v>40</v>
      </c>
      <c r="H262"/>
      <c r="I262">
        <v>0</v>
      </c>
      <c r="J262">
        <v>22.92</v>
      </c>
    </row>
    <row r="263" spans="1:10" hidden="1" x14ac:dyDescent="0.25">
      <c r="A263" s="1">
        <v>45978</v>
      </c>
      <c r="B263" t="s">
        <v>15</v>
      </c>
      <c r="C263" t="s">
        <v>38</v>
      </c>
      <c r="D263">
        <v>0</v>
      </c>
      <c r="F263" t="s">
        <v>39</v>
      </c>
      <c r="G263" t="s">
        <v>40</v>
      </c>
      <c r="H263"/>
      <c r="I263">
        <v>0</v>
      </c>
      <c r="J263">
        <v>148.78</v>
      </c>
    </row>
    <row r="264" spans="1:10" hidden="1" x14ac:dyDescent="0.25">
      <c r="A264" s="1">
        <v>45978</v>
      </c>
      <c r="B264" t="s">
        <v>15</v>
      </c>
      <c r="C264" t="s">
        <v>38</v>
      </c>
      <c r="D264">
        <v>0</v>
      </c>
      <c r="F264" t="s">
        <v>39</v>
      </c>
      <c r="G264" t="s">
        <v>40</v>
      </c>
      <c r="H264"/>
      <c r="I264">
        <v>0</v>
      </c>
      <c r="J264">
        <v>3205.26</v>
      </c>
    </row>
    <row r="265" spans="1:10" hidden="1" x14ac:dyDescent="0.25">
      <c r="A265" s="1">
        <v>45978</v>
      </c>
      <c r="B265" t="s">
        <v>15</v>
      </c>
      <c r="C265" t="s">
        <v>41</v>
      </c>
      <c r="D265">
        <v>0</v>
      </c>
      <c r="F265" t="s">
        <v>42</v>
      </c>
      <c r="G265" t="s">
        <v>43</v>
      </c>
      <c r="H265"/>
      <c r="I265">
        <v>0</v>
      </c>
      <c r="J265">
        <v>15</v>
      </c>
    </row>
    <row r="266" spans="1:10" hidden="1" x14ac:dyDescent="0.25">
      <c r="A266" s="1">
        <v>45980</v>
      </c>
      <c r="B266" t="s">
        <v>15</v>
      </c>
      <c r="C266" t="s">
        <v>16</v>
      </c>
      <c r="D266">
        <v>0</v>
      </c>
      <c r="F266" t="s">
        <v>17</v>
      </c>
      <c r="H266"/>
      <c r="I266">
        <v>10254.040000000001</v>
      </c>
      <c r="J266">
        <v>0</v>
      </c>
    </row>
    <row r="267" spans="1:10" hidden="1" x14ac:dyDescent="0.25">
      <c r="A267" s="1">
        <v>45980</v>
      </c>
      <c r="B267" t="s">
        <v>15</v>
      </c>
      <c r="C267" t="s">
        <v>20</v>
      </c>
      <c r="D267">
        <v>0</v>
      </c>
      <c r="F267" t="s">
        <v>21</v>
      </c>
      <c r="G267" t="s">
        <v>22</v>
      </c>
      <c r="H267"/>
      <c r="I267">
        <v>0</v>
      </c>
      <c r="J267">
        <v>485.59</v>
      </c>
    </row>
    <row r="268" spans="1:10" hidden="1" x14ac:dyDescent="0.25">
      <c r="A268" s="1">
        <v>45980</v>
      </c>
      <c r="B268" t="s">
        <v>15</v>
      </c>
      <c r="C268" t="s">
        <v>20</v>
      </c>
      <c r="D268">
        <v>0</v>
      </c>
      <c r="F268" t="s">
        <v>21</v>
      </c>
      <c r="G268" t="s">
        <v>22</v>
      </c>
      <c r="H268"/>
      <c r="I268">
        <v>0</v>
      </c>
      <c r="J268">
        <v>969.04</v>
      </c>
    </row>
    <row r="269" spans="1:10" hidden="1" x14ac:dyDescent="0.25">
      <c r="A269" s="1">
        <v>45980</v>
      </c>
      <c r="B269" t="s">
        <v>15</v>
      </c>
      <c r="C269" t="s">
        <v>23</v>
      </c>
      <c r="D269">
        <v>0</v>
      </c>
      <c r="F269" t="s">
        <v>24</v>
      </c>
      <c r="G269" t="s">
        <v>25</v>
      </c>
      <c r="H269"/>
      <c r="I269">
        <v>0</v>
      </c>
      <c r="J269">
        <v>758.76</v>
      </c>
    </row>
    <row r="270" spans="1:10" hidden="1" x14ac:dyDescent="0.25">
      <c r="A270" s="1">
        <v>45980</v>
      </c>
      <c r="B270" t="s">
        <v>15</v>
      </c>
      <c r="C270" t="s">
        <v>143</v>
      </c>
      <c r="D270">
        <v>0</v>
      </c>
      <c r="F270" t="s">
        <v>144</v>
      </c>
      <c r="G270" t="s">
        <v>145</v>
      </c>
      <c r="H270"/>
      <c r="I270">
        <v>0</v>
      </c>
      <c r="J270">
        <v>400</v>
      </c>
    </row>
    <row r="271" spans="1:10" hidden="1" x14ac:dyDescent="0.25">
      <c r="A271" s="1">
        <v>45980</v>
      </c>
      <c r="B271" t="s">
        <v>15</v>
      </c>
      <c r="C271" t="s">
        <v>26</v>
      </c>
      <c r="D271">
        <v>0</v>
      </c>
      <c r="F271" t="s">
        <v>27</v>
      </c>
      <c r="G271" t="s">
        <v>28</v>
      </c>
      <c r="H271"/>
      <c r="I271">
        <v>0</v>
      </c>
      <c r="J271">
        <v>1500</v>
      </c>
    </row>
    <row r="272" spans="1:10" hidden="1" x14ac:dyDescent="0.25">
      <c r="A272" s="1">
        <v>45980</v>
      </c>
      <c r="B272" t="s">
        <v>15</v>
      </c>
      <c r="C272" t="s">
        <v>29</v>
      </c>
      <c r="D272">
        <v>0</v>
      </c>
      <c r="F272" t="s">
        <v>30</v>
      </c>
      <c r="G272" t="s">
        <v>31</v>
      </c>
      <c r="H272"/>
      <c r="I272">
        <v>0</v>
      </c>
      <c r="J272">
        <v>37.32</v>
      </c>
    </row>
    <row r="273" spans="1:10" hidden="1" x14ac:dyDescent="0.25">
      <c r="A273" s="1">
        <v>45980</v>
      </c>
      <c r="B273" t="s">
        <v>15</v>
      </c>
      <c r="C273" t="s">
        <v>269</v>
      </c>
      <c r="D273">
        <v>0</v>
      </c>
      <c r="F273" t="s">
        <v>270</v>
      </c>
      <c r="G273" t="s">
        <v>271</v>
      </c>
      <c r="H273"/>
      <c r="I273">
        <v>0</v>
      </c>
      <c r="J273">
        <v>104.43</v>
      </c>
    </row>
    <row r="274" spans="1:10" hidden="1" x14ac:dyDescent="0.25">
      <c r="A274" s="1">
        <v>45980</v>
      </c>
      <c r="B274" t="s">
        <v>15</v>
      </c>
      <c r="C274" t="s">
        <v>35</v>
      </c>
      <c r="D274">
        <v>0</v>
      </c>
      <c r="F274" t="s">
        <v>36</v>
      </c>
      <c r="G274" t="s">
        <v>37</v>
      </c>
      <c r="H274"/>
      <c r="I274">
        <v>0</v>
      </c>
      <c r="J274">
        <v>538.86</v>
      </c>
    </row>
    <row r="275" spans="1:10" hidden="1" x14ac:dyDescent="0.25">
      <c r="A275" s="1">
        <v>45980</v>
      </c>
      <c r="B275" t="s">
        <v>15</v>
      </c>
      <c r="C275" t="s">
        <v>38</v>
      </c>
      <c r="D275">
        <v>0</v>
      </c>
      <c r="F275" t="s">
        <v>39</v>
      </c>
      <c r="G275" t="s">
        <v>40</v>
      </c>
      <c r="H275"/>
      <c r="I275">
        <v>0</v>
      </c>
      <c r="J275">
        <v>14.01</v>
      </c>
    </row>
    <row r="276" spans="1:10" hidden="1" x14ac:dyDescent="0.25">
      <c r="A276" s="1">
        <v>45980</v>
      </c>
      <c r="B276" t="s">
        <v>15</v>
      </c>
      <c r="C276" t="s">
        <v>38</v>
      </c>
      <c r="D276">
        <v>0</v>
      </c>
      <c r="F276" t="s">
        <v>39</v>
      </c>
      <c r="G276" t="s">
        <v>40</v>
      </c>
      <c r="H276"/>
      <c r="I276">
        <v>0</v>
      </c>
      <c r="J276">
        <v>74.05</v>
      </c>
    </row>
    <row r="277" spans="1:10" hidden="1" x14ac:dyDescent="0.25">
      <c r="A277" s="1">
        <v>45980</v>
      </c>
      <c r="B277" t="s">
        <v>15</v>
      </c>
      <c r="C277" t="s">
        <v>38</v>
      </c>
      <c r="D277">
        <v>0</v>
      </c>
      <c r="F277" t="s">
        <v>39</v>
      </c>
      <c r="G277" t="s">
        <v>40</v>
      </c>
      <c r="H277"/>
      <c r="I277">
        <v>0</v>
      </c>
      <c r="J277">
        <v>5191.9799999999996</v>
      </c>
    </row>
    <row r="278" spans="1:10" hidden="1" x14ac:dyDescent="0.25">
      <c r="A278" s="1">
        <v>45980</v>
      </c>
      <c r="B278" t="s">
        <v>15</v>
      </c>
      <c r="C278" t="s">
        <v>41</v>
      </c>
      <c r="D278">
        <v>0</v>
      </c>
      <c r="F278" t="s">
        <v>42</v>
      </c>
      <c r="G278" t="s">
        <v>43</v>
      </c>
      <c r="H278"/>
      <c r="I278">
        <v>0</v>
      </c>
      <c r="J278">
        <v>180</v>
      </c>
    </row>
    <row r="279" spans="1:10" hidden="1" x14ac:dyDescent="0.25">
      <c r="A279" s="1">
        <v>45980</v>
      </c>
      <c r="B279" t="s">
        <v>8</v>
      </c>
      <c r="C279" t="s">
        <v>89</v>
      </c>
      <c r="D279">
        <v>31</v>
      </c>
      <c r="F279" t="s">
        <v>272</v>
      </c>
      <c r="H279" t="s">
        <v>273</v>
      </c>
      <c r="I279">
        <v>0</v>
      </c>
      <c r="J279">
        <v>273.13</v>
      </c>
    </row>
    <row r="280" spans="1:10" hidden="1" x14ac:dyDescent="0.25">
      <c r="A280" s="1">
        <v>45980</v>
      </c>
      <c r="B280" t="s">
        <v>8</v>
      </c>
      <c r="C280" t="s">
        <v>274</v>
      </c>
      <c r="D280">
        <v>0</v>
      </c>
      <c r="F280" t="s">
        <v>275</v>
      </c>
      <c r="G280" t="s">
        <v>114</v>
      </c>
      <c r="H280" t="s">
        <v>273</v>
      </c>
      <c r="I280">
        <v>273.13</v>
      </c>
      <c r="J280">
        <v>0</v>
      </c>
    </row>
    <row r="281" spans="1:10" hidden="1" x14ac:dyDescent="0.25">
      <c r="A281" s="1">
        <v>45980</v>
      </c>
      <c r="B281" t="s">
        <v>8</v>
      </c>
      <c r="C281" t="s">
        <v>121</v>
      </c>
      <c r="D281">
        <v>245</v>
      </c>
      <c r="F281" t="s">
        <v>276</v>
      </c>
      <c r="H281" t="s">
        <v>277</v>
      </c>
      <c r="I281">
        <v>0</v>
      </c>
      <c r="J281">
        <v>500</v>
      </c>
    </row>
    <row r="282" spans="1:10" hidden="1" x14ac:dyDescent="0.25">
      <c r="A282" s="1">
        <v>45980</v>
      </c>
      <c r="B282" t="s">
        <v>8</v>
      </c>
      <c r="C282" t="s">
        <v>127</v>
      </c>
      <c r="D282">
        <v>0</v>
      </c>
      <c r="F282" t="s">
        <v>128</v>
      </c>
      <c r="G282" t="s">
        <v>129</v>
      </c>
      <c r="H282" t="s">
        <v>277</v>
      </c>
      <c r="I282">
        <v>500</v>
      </c>
      <c r="J282">
        <v>0</v>
      </c>
    </row>
    <row r="283" spans="1:10" hidden="1" x14ac:dyDescent="0.25">
      <c r="A283" s="1">
        <v>45980</v>
      </c>
      <c r="B283" t="s">
        <v>8</v>
      </c>
      <c r="C283" t="s">
        <v>45</v>
      </c>
      <c r="D283">
        <v>5</v>
      </c>
      <c r="F283" t="s">
        <v>79</v>
      </c>
      <c r="H283" t="s">
        <v>278</v>
      </c>
      <c r="I283">
        <v>0</v>
      </c>
      <c r="J283">
        <v>256</v>
      </c>
    </row>
    <row r="284" spans="1:10" hidden="1" x14ac:dyDescent="0.25">
      <c r="A284" s="1">
        <v>45980</v>
      </c>
      <c r="B284" t="s">
        <v>8</v>
      </c>
      <c r="C284" t="s">
        <v>48</v>
      </c>
      <c r="D284">
        <v>0</v>
      </c>
      <c r="F284" t="s">
        <v>49</v>
      </c>
      <c r="G284" t="s">
        <v>50</v>
      </c>
      <c r="H284" t="s">
        <v>278</v>
      </c>
      <c r="I284">
        <v>256</v>
      </c>
      <c r="J284">
        <v>0</v>
      </c>
    </row>
    <row r="285" spans="1:10" hidden="1" x14ac:dyDescent="0.25">
      <c r="A285" s="1">
        <v>45981</v>
      </c>
      <c r="B285" t="s">
        <v>15</v>
      </c>
      <c r="C285" t="s">
        <v>16</v>
      </c>
      <c r="D285">
        <v>0</v>
      </c>
      <c r="F285" t="s">
        <v>17</v>
      </c>
      <c r="H285"/>
      <c r="I285">
        <v>28417.919999999998</v>
      </c>
      <c r="J285">
        <v>24187.21</v>
      </c>
    </row>
    <row r="286" spans="1:10" x14ac:dyDescent="0.25">
      <c r="A286" s="5">
        <v>45981</v>
      </c>
      <c r="B286" t="s">
        <v>15</v>
      </c>
      <c r="C286" s="6" t="s">
        <v>279</v>
      </c>
      <c r="D286">
        <v>0</v>
      </c>
      <c r="F286" s="6" t="s">
        <v>280</v>
      </c>
      <c r="G286" t="s">
        <v>281</v>
      </c>
      <c r="H286" s="6" t="s">
        <v>282</v>
      </c>
      <c r="I286" s="7">
        <v>25</v>
      </c>
      <c r="J286" s="2">
        <f>_xlfn.XLOOKUP(Table1[[#This Row],[PARTNER]],[1]Popis_poslovnih_partnera!$A$2:$A$222,[1]Popis_poslovnih_partnera!$I$2:$I$222,0,0)</f>
        <v>0</v>
      </c>
    </row>
    <row r="287" spans="1:10" x14ac:dyDescent="0.25">
      <c r="A287" s="5">
        <v>45981</v>
      </c>
      <c r="B287" t="s">
        <v>15</v>
      </c>
      <c r="C287" s="6" t="s">
        <v>188</v>
      </c>
      <c r="D287">
        <v>0</v>
      </c>
      <c r="F287" s="6" t="s">
        <v>189</v>
      </c>
      <c r="G287" t="s">
        <v>190</v>
      </c>
      <c r="H287" s="6"/>
      <c r="I287" s="7">
        <v>2000.85</v>
      </c>
      <c r="J287" s="2">
        <f>_xlfn.XLOOKUP(Table1[[#This Row],[PARTNER]],[1]Popis_poslovnih_partnera!$A$2:$A$222,[1]Popis_poslovnih_partnera!$I$2:$I$222,0,0)</f>
        <v>0</v>
      </c>
    </row>
    <row r="288" spans="1:10" x14ac:dyDescent="0.25">
      <c r="A288" s="5">
        <v>45981</v>
      </c>
      <c r="B288" t="s">
        <v>15</v>
      </c>
      <c r="C288" s="6" t="s">
        <v>98</v>
      </c>
      <c r="D288">
        <v>0</v>
      </c>
      <c r="F288" s="6" t="s">
        <v>361</v>
      </c>
      <c r="G288" t="s">
        <v>104</v>
      </c>
      <c r="H288" s="7" t="s">
        <v>367</v>
      </c>
      <c r="I288" s="7">
        <v>203.24</v>
      </c>
      <c r="J288" s="2">
        <f>_xlfn.XLOOKUP(Table1[[#This Row],[PARTNER]],[1]Popis_poslovnih_partnera!$A$2:$A$222,[1]Popis_poslovnih_partnera!$I$2:$I$222,0,0)</f>
        <v>0</v>
      </c>
    </row>
    <row r="289" spans="1:10" x14ac:dyDescent="0.25">
      <c r="A289" s="5">
        <v>45981</v>
      </c>
      <c r="B289" t="s">
        <v>15</v>
      </c>
      <c r="C289" s="6" t="s">
        <v>98</v>
      </c>
      <c r="D289">
        <v>0</v>
      </c>
      <c r="F289" s="6" t="s">
        <v>362</v>
      </c>
      <c r="G289" t="s">
        <v>104</v>
      </c>
      <c r="H289" s="7" t="s">
        <v>367</v>
      </c>
      <c r="I289" s="7">
        <v>203.24</v>
      </c>
      <c r="J289" s="2">
        <f>_xlfn.XLOOKUP(Table1[[#This Row],[PARTNER]],[1]Popis_poslovnih_partnera!$A$2:$A$222,[1]Popis_poslovnih_partnera!$I$2:$I$222,0,0)</f>
        <v>0</v>
      </c>
    </row>
    <row r="290" spans="1:10" x14ac:dyDescent="0.25">
      <c r="A290" s="5">
        <v>45981</v>
      </c>
      <c r="B290" t="s">
        <v>15</v>
      </c>
      <c r="C290" s="6" t="s">
        <v>98</v>
      </c>
      <c r="D290">
        <v>0</v>
      </c>
      <c r="F290" s="6" t="s">
        <v>362</v>
      </c>
      <c r="G290" t="s">
        <v>104</v>
      </c>
      <c r="H290" s="7" t="s">
        <v>367</v>
      </c>
      <c r="I290" s="7">
        <v>203.24</v>
      </c>
      <c r="J290" s="2">
        <f>_xlfn.XLOOKUP(Table1[[#This Row],[PARTNER]],[1]Popis_poslovnih_partnera!$A$2:$A$222,[1]Popis_poslovnih_partnera!$I$2:$I$222,0,0)</f>
        <v>0</v>
      </c>
    </row>
    <row r="291" spans="1:10" x14ac:dyDescent="0.25">
      <c r="A291" s="5">
        <v>45981</v>
      </c>
      <c r="B291" t="s">
        <v>15</v>
      </c>
      <c r="C291" s="6" t="s">
        <v>98</v>
      </c>
      <c r="D291">
        <v>0</v>
      </c>
      <c r="F291" s="6" t="s">
        <v>362</v>
      </c>
      <c r="G291" t="s">
        <v>104</v>
      </c>
      <c r="H291" s="7" t="s">
        <v>367</v>
      </c>
      <c r="I291" s="7">
        <v>203.24</v>
      </c>
      <c r="J291" s="2">
        <f>_xlfn.XLOOKUP(Table1[[#This Row],[PARTNER]],[1]Popis_poslovnih_partnera!$A$2:$A$222,[1]Popis_poslovnih_partnera!$I$2:$I$222,0,0)</f>
        <v>0</v>
      </c>
    </row>
    <row r="292" spans="1:10" x14ac:dyDescent="0.25">
      <c r="A292" s="5">
        <v>45981</v>
      </c>
      <c r="B292" t="s">
        <v>15</v>
      </c>
      <c r="C292" s="6" t="s">
        <v>98</v>
      </c>
      <c r="D292">
        <v>0</v>
      </c>
      <c r="F292" s="6" t="s">
        <v>362</v>
      </c>
      <c r="G292" t="s">
        <v>104</v>
      </c>
      <c r="H292" s="7" t="s">
        <v>367</v>
      </c>
      <c r="I292" s="7">
        <v>203.24</v>
      </c>
      <c r="J292" s="2">
        <f>_xlfn.XLOOKUP(Table1[[#This Row],[PARTNER]],[1]Popis_poslovnih_partnera!$A$2:$A$222,[1]Popis_poslovnih_partnera!$I$2:$I$222,0,0)</f>
        <v>0</v>
      </c>
    </row>
    <row r="293" spans="1:10" x14ac:dyDescent="0.25">
      <c r="A293" s="5">
        <v>45981</v>
      </c>
      <c r="B293" t="s">
        <v>15</v>
      </c>
      <c r="C293" s="6" t="s">
        <v>98</v>
      </c>
      <c r="D293">
        <v>0</v>
      </c>
      <c r="F293" s="6" t="s">
        <v>362</v>
      </c>
      <c r="G293" t="s">
        <v>104</v>
      </c>
      <c r="H293" s="7" t="s">
        <v>367</v>
      </c>
      <c r="I293" s="7">
        <v>203.24</v>
      </c>
      <c r="J293" s="2">
        <f>_xlfn.XLOOKUP(Table1[[#This Row],[PARTNER]],[1]Popis_poslovnih_partnera!$A$2:$A$222,[1]Popis_poslovnih_partnera!$I$2:$I$222,0,0)</f>
        <v>0</v>
      </c>
    </row>
    <row r="294" spans="1:10" x14ac:dyDescent="0.25">
      <c r="A294" s="5">
        <v>45981</v>
      </c>
      <c r="B294" t="s">
        <v>15</v>
      </c>
      <c r="C294" s="6" t="s">
        <v>200</v>
      </c>
      <c r="D294">
        <v>0</v>
      </c>
      <c r="F294" s="6" t="s">
        <v>201</v>
      </c>
      <c r="G294" t="s">
        <v>142</v>
      </c>
      <c r="H294" s="6" t="s">
        <v>360</v>
      </c>
      <c r="I294" s="7">
        <v>660</v>
      </c>
      <c r="J294" s="2">
        <f>_xlfn.XLOOKUP(Table1[[#This Row],[PARTNER]],[1]Popis_poslovnih_partnera!$A$2:$A$222,[1]Popis_poslovnih_partnera!$I$2:$I$222,0,0)</f>
        <v>0</v>
      </c>
    </row>
    <row r="295" spans="1:10" x14ac:dyDescent="0.25">
      <c r="A295" s="5">
        <v>45981</v>
      </c>
      <c r="B295" t="s">
        <v>15</v>
      </c>
      <c r="C295" s="6" t="s">
        <v>200</v>
      </c>
      <c r="D295">
        <v>0</v>
      </c>
      <c r="F295" s="6" t="s">
        <v>201</v>
      </c>
      <c r="G295" t="s">
        <v>142</v>
      </c>
      <c r="H295" s="6" t="s">
        <v>360</v>
      </c>
      <c r="I295" s="7">
        <v>660</v>
      </c>
      <c r="J295" s="2">
        <f>_xlfn.XLOOKUP(Table1[[#This Row],[PARTNER]],[1]Popis_poslovnih_partnera!$A$2:$A$222,[1]Popis_poslovnih_partnera!$I$2:$I$222,0,0)</f>
        <v>0</v>
      </c>
    </row>
    <row r="296" spans="1:10" x14ac:dyDescent="0.25">
      <c r="A296" s="5">
        <v>45981</v>
      </c>
      <c r="B296" t="s">
        <v>15</v>
      </c>
      <c r="C296" s="6" t="s">
        <v>200</v>
      </c>
      <c r="D296">
        <v>0</v>
      </c>
      <c r="F296" s="6" t="s">
        <v>201</v>
      </c>
      <c r="G296" t="s">
        <v>142</v>
      </c>
      <c r="H296" s="6" t="s">
        <v>360</v>
      </c>
      <c r="I296" s="7">
        <v>660</v>
      </c>
      <c r="J296" s="2">
        <f>_xlfn.XLOOKUP(Table1[[#This Row],[PARTNER]],[1]Popis_poslovnih_partnera!$A$2:$A$222,[1]Popis_poslovnih_partnera!$I$2:$I$222,0,0)</f>
        <v>0</v>
      </c>
    </row>
    <row r="297" spans="1:10" x14ac:dyDescent="0.25">
      <c r="A297" s="5">
        <v>45981</v>
      </c>
      <c r="B297" t="s">
        <v>15</v>
      </c>
      <c r="C297" s="6" t="s">
        <v>60</v>
      </c>
      <c r="D297">
        <v>0</v>
      </c>
      <c r="F297" s="6" t="s">
        <v>61</v>
      </c>
      <c r="G297" t="s">
        <v>62</v>
      </c>
      <c r="H297" s="6" t="s">
        <v>283</v>
      </c>
      <c r="I297" s="7">
        <v>3000</v>
      </c>
      <c r="J297" s="2">
        <v>41741193262</v>
      </c>
    </row>
    <row r="298" spans="1:10" x14ac:dyDescent="0.25">
      <c r="A298" s="5">
        <v>45981</v>
      </c>
      <c r="B298" t="s">
        <v>15</v>
      </c>
      <c r="C298" s="6" t="s">
        <v>284</v>
      </c>
      <c r="D298">
        <v>0</v>
      </c>
      <c r="F298" s="6" t="s">
        <v>285</v>
      </c>
      <c r="G298" t="s">
        <v>286</v>
      </c>
      <c r="H298" s="6" t="s">
        <v>287</v>
      </c>
      <c r="I298" s="7">
        <v>15961.92</v>
      </c>
      <c r="J298" s="2"/>
    </row>
    <row r="299" spans="1:10" hidden="1" x14ac:dyDescent="0.25">
      <c r="A299" s="1">
        <v>45981</v>
      </c>
      <c r="B299" t="s">
        <v>15</v>
      </c>
      <c r="C299" t="s">
        <v>20</v>
      </c>
      <c r="D299">
        <v>0</v>
      </c>
      <c r="F299" t="s">
        <v>21</v>
      </c>
      <c r="G299" t="s">
        <v>22</v>
      </c>
      <c r="H299"/>
      <c r="I299">
        <v>0</v>
      </c>
      <c r="J299">
        <v>394.03</v>
      </c>
    </row>
    <row r="300" spans="1:10" hidden="1" x14ac:dyDescent="0.25">
      <c r="A300" s="1">
        <v>45981</v>
      </c>
      <c r="B300" t="s">
        <v>15</v>
      </c>
      <c r="C300" t="s">
        <v>20</v>
      </c>
      <c r="D300">
        <v>0</v>
      </c>
      <c r="F300" t="s">
        <v>21</v>
      </c>
      <c r="G300" t="s">
        <v>22</v>
      </c>
      <c r="H300"/>
      <c r="I300">
        <v>0</v>
      </c>
      <c r="J300">
        <v>584.04</v>
      </c>
    </row>
    <row r="301" spans="1:10" hidden="1" x14ac:dyDescent="0.25">
      <c r="A301" s="1">
        <v>45981</v>
      </c>
      <c r="B301" t="s">
        <v>15</v>
      </c>
      <c r="C301" t="s">
        <v>23</v>
      </c>
      <c r="D301">
        <v>0</v>
      </c>
      <c r="F301" t="s">
        <v>24</v>
      </c>
      <c r="G301" t="s">
        <v>25</v>
      </c>
      <c r="H301"/>
      <c r="I301">
        <v>0</v>
      </c>
      <c r="J301">
        <v>1159.9000000000001</v>
      </c>
    </row>
    <row r="302" spans="1:10" hidden="1" x14ac:dyDescent="0.25">
      <c r="A302" s="1">
        <v>45981</v>
      </c>
      <c r="B302" t="s">
        <v>15</v>
      </c>
      <c r="C302" t="s">
        <v>143</v>
      </c>
      <c r="D302">
        <v>0</v>
      </c>
      <c r="F302" t="s">
        <v>144</v>
      </c>
      <c r="G302" t="s">
        <v>145</v>
      </c>
      <c r="H302"/>
      <c r="I302">
        <v>0</v>
      </c>
      <c r="J302">
        <v>15961.92</v>
      </c>
    </row>
    <row r="303" spans="1:10" hidden="1" x14ac:dyDescent="0.25">
      <c r="A303" s="1">
        <v>45981</v>
      </c>
      <c r="B303" t="s">
        <v>15</v>
      </c>
      <c r="C303" t="s">
        <v>29</v>
      </c>
      <c r="D303">
        <v>0</v>
      </c>
      <c r="F303" t="s">
        <v>30</v>
      </c>
      <c r="G303" t="s">
        <v>31</v>
      </c>
      <c r="H303"/>
      <c r="I303">
        <v>0</v>
      </c>
      <c r="J303">
        <v>932.99</v>
      </c>
    </row>
    <row r="304" spans="1:10" hidden="1" x14ac:dyDescent="0.25">
      <c r="A304" s="1">
        <v>45981</v>
      </c>
      <c r="B304" t="s">
        <v>15</v>
      </c>
      <c r="C304" t="s">
        <v>35</v>
      </c>
      <c r="D304">
        <v>0</v>
      </c>
      <c r="F304" t="s">
        <v>36</v>
      </c>
      <c r="G304" t="s">
        <v>37</v>
      </c>
      <c r="H304"/>
      <c r="I304">
        <v>0</v>
      </c>
      <c r="J304">
        <v>6.68</v>
      </c>
    </row>
    <row r="305" spans="1:10" hidden="1" x14ac:dyDescent="0.25">
      <c r="A305" s="1">
        <v>45981</v>
      </c>
      <c r="B305" t="s">
        <v>15</v>
      </c>
      <c r="C305" t="s">
        <v>35</v>
      </c>
      <c r="D305">
        <v>0</v>
      </c>
      <c r="F305" t="s">
        <v>36</v>
      </c>
      <c r="G305" t="s">
        <v>37</v>
      </c>
      <c r="H305"/>
      <c r="I305">
        <v>0</v>
      </c>
      <c r="J305">
        <v>130.36000000000001</v>
      </c>
    </row>
    <row r="306" spans="1:10" hidden="1" x14ac:dyDescent="0.25">
      <c r="A306" s="1">
        <v>45981</v>
      </c>
      <c r="B306" t="s">
        <v>15</v>
      </c>
      <c r="C306" t="s">
        <v>38</v>
      </c>
      <c r="D306">
        <v>0</v>
      </c>
      <c r="F306" t="s">
        <v>39</v>
      </c>
      <c r="G306" t="s">
        <v>40</v>
      </c>
      <c r="H306"/>
      <c r="I306">
        <v>0</v>
      </c>
      <c r="J306">
        <v>9158</v>
      </c>
    </row>
    <row r="307" spans="1:10" hidden="1" x14ac:dyDescent="0.25">
      <c r="A307" s="1">
        <v>45981</v>
      </c>
      <c r="B307" t="s">
        <v>15</v>
      </c>
      <c r="C307" t="s">
        <v>41</v>
      </c>
      <c r="D307">
        <v>0</v>
      </c>
      <c r="F307" t="s">
        <v>42</v>
      </c>
      <c r="G307" t="s">
        <v>43</v>
      </c>
      <c r="H307"/>
      <c r="I307">
        <v>0</v>
      </c>
      <c r="J307">
        <v>30</v>
      </c>
    </row>
    <row r="308" spans="1:10" hidden="1" x14ac:dyDescent="0.25">
      <c r="A308" s="1">
        <v>45981</v>
      </c>
      <c r="B308" t="s">
        <v>15</v>
      </c>
      <c r="C308" t="s">
        <v>41</v>
      </c>
      <c r="D308">
        <v>0</v>
      </c>
      <c r="F308" t="s">
        <v>42</v>
      </c>
      <c r="G308" t="s">
        <v>43</v>
      </c>
      <c r="H308"/>
      <c r="I308">
        <v>0</v>
      </c>
      <c r="J308">
        <v>60</v>
      </c>
    </row>
    <row r="309" spans="1:10" hidden="1" x14ac:dyDescent="0.25">
      <c r="A309" s="1">
        <v>45981</v>
      </c>
      <c r="B309" t="s">
        <v>8</v>
      </c>
      <c r="C309" t="s">
        <v>83</v>
      </c>
      <c r="D309">
        <v>15</v>
      </c>
      <c r="F309" t="s">
        <v>288</v>
      </c>
      <c r="H309" t="s">
        <v>289</v>
      </c>
      <c r="I309">
        <v>0</v>
      </c>
      <c r="J309">
        <v>7402.6</v>
      </c>
    </row>
    <row r="310" spans="1:10" hidden="1" x14ac:dyDescent="0.25">
      <c r="A310" s="1">
        <v>45981</v>
      </c>
      <c r="B310" t="s">
        <v>8</v>
      </c>
      <c r="C310" t="s">
        <v>86</v>
      </c>
      <c r="D310">
        <v>0</v>
      </c>
      <c r="F310" t="s">
        <v>87</v>
      </c>
      <c r="G310" t="s">
        <v>290</v>
      </c>
      <c r="H310" t="s">
        <v>289</v>
      </c>
      <c r="I310">
        <v>7402.6</v>
      </c>
      <c r="J310">
        <v>0</v>
      </c>
    </row>
    <row r="311" spans="1:10" hidden="1" x14ac:dyDescent="0.25">
      <c r="A311" s="1">
        <v>45981</v>
      </c>
      <c r="B311" t="s">
        <v>8</v>
      </c>
      <c r="C311" t="s">
        <v>51</v>
      </c>
      <c r="D311">
        <v>15</v>
      </c>
      <c r="F311" t="s">
        <v>288</v>
      </c>
      <c r="H311" t="s">
        <v>291</v>
      </c>
      <c r="I311">
        <v>0</v>
      </c>
      <c r="J311">
        <v>8075.74</v>
      </c>
    </row>
    <row r="312" spans="1:10" hidden="1" x14ac:dyDescent="0.25">
      <c r="A312" s="1">
        <v>45981</v>
      </c>
      <c r="B312" t="s">
        <v>8</v>
      </c>
      <c r="C312" t="s">
        <v>54</v>
      </c>
      <c r="D312">
        <v>0</v>
      </c>
      <c r="F312" t="s">
        <v>55</v>
      </c>
      <c r="G312" t="s">
        <v>292</v>
      </c>
      <c r="H312" t="s">
        <v>291</v>
      </c>
      <c r="I312">
        <v>8075.74</v>
      </c>
      <c r="J312">
        <v>0</v>
      </c>
    </row>
    <row r="313" spans="1:10" hidden="1" x14ac:dyDescent="0.25">
      <c r="A313" s="1">
        <v>45981</v>
      </c>
      <c r="B313" t="s">
        <v>8</v>
      </c>
      <c r="C313" t="s">
        <v>51</v>
      </c>
      <c r="D313">
        <v>15</v>
      </c>
      <c r="F313" t="s">
        <v>288</v>
      </c>
      <c r="H313" t="s">
        <v>293</v>
      </c>
      <c r="I313">
        <v>0</v>
      </c>
      <c r="J313">
        <v>3729.79</v>
      </c>
    </row>
    <row r="314" spans="1:10" hidden="1" x14ac:dyDescent="0.25">
      <c r="A314" s="1">
        <v>45981</v>
      </c>
      <c r="B314" t="s">
        <v>8</v>
      </c>
      <c r="C314" t="s">
        <v>294</v>
      </c>
      <c r="D314">
        <v>0</v>
      </c>
      <c r="F314" t="s">
        <v>295</v>
      </c>
      <c r="G314" t="s">
        <v>296</v>
      </c>
      <c r="H314" t="s">
        <v>293</v>
      </c>
      <c r="I314">
        <v>3729.79</v>
      </c>
      <c r="J314">
        <v>0</v>
      </c>
    </row>
    <row r="315" spans="1:10" hidden="1" x14ac:dyDescent="0.25">
      <c r="A315" s="1">
        <v>45981</v>
      </c>
      <c r="B315" t="s">
        <v>8</v>
      </c>
      <c r="C315" t="s">
        <v>51</v>
      </c>
      <c r="D315">
        <v>15</v>
      </c>
      <c r="F315" t="s">
        <v>288</v>
      </c>
      <c r="H315" t="s">
        <v>297</v>
      </c>
      <c r="I315">
        <v>0</v>
      </c>
      <c r="J315">
        <v>3261.48</v>
      </c>
    </row>
    <row r="316" spans="1:10" hidden="1" x14ac:dyDescent="0.25">
      <c r="A316" s="1">
        <v>45981</v>
      </c>
      <c r="B316" t="s">
        <v>8</v>
      </c>
      <c r="C316" t="s">
        <v>298</v>
      </c>
      <c r="D316">
        <v>0</v>
      </c>
      <c r="F316" t="s">
        <v>299</v>
      </c>
      <c r="G316" t="s">
        <v>300</v>
      </c>
      <c r="H316" t="s">
        <v>297</v>
      </c>
      <c r="I316">
        <v>3261.48</v>
      </c>
      <c r="J316">
        <v>0</v>
      </c>
    </row>
    <row r="317" spans="1:10" hidden="1" x14ac:dyDescent="0.25">
      <c r="A317" s="1">
        <v>45981</v>
      </c>
      <c r="B317" t="s">
        <v>8</v>
      </c>
      <c r="C317" t="s">
        <v>83</v>
      </c>
      <c r="D317">
        <v>15</v>
      </c>
      <c r="F317" t="s">
        <v>288</v>
      </c>
      <c r="H317" t="s">
        <v>301</v>
      </c>
      <c r="I317">
        <v>0</v>
      </c>
      <c r="J317">
        <v>4776.25</v>
      </c>
    </row>
    <row r="318" spans="1:10" hidden="1" x14ac:dyDescent="0.25">
      <c r="A318" s="1">
        <v>45981</v>
      </c>
      <c r="B318" t="s">
        <v>8</v>
      </c>
      <c r="C318" t="s">
        <v>302</v>
      </c>
      <c r="D318">
        <v>0</v>
      </c>
      <c r="F318" t="s">
        <v>303</v>
      </c>
      <c r="G318" t="s">
        <v>304</v>
      </c>
      <c r="H318" t="s">
        <v>301</v>
      </c>
      <c r="I318">
        <v>4776.25</v>
      </c>
      <c r="J318">
        <v>0</v>
      </c>
    </row>
    <row r="319" spans="1:10" hidden="1" x14ac:dyDescent="0.25">
      <c r="A319" s="1">
        <v>45981</v>
      </c>
      <c r="B319" t="s">
        <v>8</v>
      </c>
      <c r="C319" t="s">
        <v>78</v>
      </c>
      <c r="D319">
        <v>15</v>
      </c>
      <c r="F319" t="s">
        <v>288</v>
      </c>
      <c r="H319" t="s">
        <v>305</v>
      </c>
      <c r="I319">
        <v>0</v>
      </c>
      <c r="J319">
        <v>6138.43</v>
      </c>
    </row>
    <row r="320" spans="1:10" hidden="1" x14ac:dyDescent="0.25">
      <c r="A320" s="1">
        <v>45981</v>
      </c>
      <c r="B320" t="s">
        <v>8</v>
      </c>
      <c r="C320" t="s">
        <v>306</v>
      </c>
      <c r="D320">
        <v>0</v>
      </c>
      <c r="F320" t="s">
        <v>307</v>
      </c>
      <c r="G320" t="s">
        <v>308</v>
      </c>
      <c r="H320" t="s">
        <v>305</v>
      </c>
      <c r="I320">
        <v>6138.43</v>
      </c>
      <c r="J320">
        <v>0</v>
      </c>
    </row>
    <row r="321" spans="1:10" hidden="1" x14ac:dyDescent="0.25">
      <c r="A321" s="1">
        <v>45981</v>
      </c>
      <c r="B321" t="s">
        <v>8</v>
      </c>
      <c r="C321" t="s">
        <v>78</v>
      </c>
      <c r="D321">
        <v>15</v>
      </c>
      <c r="F321" t="s">
        <v>288</v>
      </c>
      <c r="H321" t="s">
        <v>309</v>
      </c>
      <c r="I321">
        <v>0</v>
      </c>
      <c r="J321">
        <v>5320.7</v>
      </c>
    </row>
    <row r="322" spans="1:10" hidden="1" x14ac:dyDescent="0.25">
      <c r="A322" s="1">
        <v>45981</v>
      </c>
      <c r="B322" t="s">
        <v>8</v>
      </c>
      <c r="C322" t="s">
        <v>306</v>
      </c>
      <c r="D322">
        <v>0</v>
      </c>
      <c r="F322" t="s">
        <v>307</v>
      </c>
      <c r="G322" t="s">
        <v>308</v>
      </c>
      <c r="H322" t="s">
        <v>309</v>
      </c>
      <c r="I322">
        <v>5320.7</v>
      </c>
      <c r="J322">
        <v>0</v>
      </c>
    </row>
    <row r="323" spans="1:10" hidden="1" x14ac:dyDescent="0.25">
      <c r="A323" s="1">
        <v>45981</v>
      </c>
      <c r="B323" t="s">
        <v>8</v>
      </c>
      <c r="C323" t="s">
        <v>310</v>
      </c>
      <c r="D323">
        <v>15</v>
      </c>
      <c r="F323" t="s">
        <v>288</v>
      </c>
      <c r="H323" t="s">
        <v>311</v>
      </c>
      <c r="I323">
        <v>0</v>
      </c>
      <c r="J323">
        <v>-11.24</v>
      </c>
    </row>
    <row r="324" spans="1:10" hidden="1" x14ac:dyDescent="0.25">
      <c r="A324" s="1">
        <v>45981</v>
      </c>
      <c r="B324" t="s">
        <v>8</v>
      </c>
      <c r="C324" t="s">
        <v>312</v>
      </c>
      <c r="D324">
        <v>0</v>
      </c>
      <c r="F324" t="s">
        <v>313</v>
      </c>
      <c r="G324" t="s">
        <v>314</v>
      </c>
      <c r="H324" t="s">
        <v>311</v>
      </c>
      <c r="I324">
        <v>-11.24</v>
      </c>
      <c r="J324">
        <v>0</v>
      </c>
    </row>
    <row r="325" spans="1:10" hidden="1" x14ac:dyDescent="0.25">
      <c r="A325" s="1">
        <v>45981</v>
      </c>
      <c r="B325" t="s">
        <v>8</v>
      </c>
      <c r="C325" t="s">
        <v>310</v>
      </c>
      <c r="D325">
        <v>15</v>
      </c>
      <c r="F325" t="s">
        <v>288</v>
      </c>
      <c r="H325" t="s">
        <v>315</v>
      </c>
      <c r="I325">
        <v>0</v>
      </c>
      <c r="J325">
        <v>-11.24</v>
      </c>
    </row>
    <row r="326" spans="1:10" hidden="1" x14ac:dyDescent="0.25">
      <c r="A326" s="1">
        <v>45981</v>
      </c>
      <c r="B326" t="s">
        <v>8</v>
      </c>
      <c r="C326" t="s">
        <v>312</v>
      </c>
      <c r="D326">
        <v>0</v>
      </c>
      <c r="F326" t="s">
        <v>313</v>
      </c>
      <c r="G326" t="s">
        <v>314</v>
      </c>
      <c r="H326" t="s">
        <v>315</v>
      </c>
      <c r="I326">
        <v>-11.24</v>
      </c>
      <c r="J326">
        <v>0</v>
      </c>
    </row>
    <row r="327" spans="1:10" hidden="1" x14ac:dyDescent="0.25">
      <c r="A327" s="1">
        <v>45981</v>
      </c>
      <c r="B327" t="s">
        <v>8</v>
      </c>
      <c r="C327" t="s">
        <v>310</v>
      </c>
      <c r="D327">
        <v>15</v>
      </c>
      <c r="F327" t="s">
        <v>288</v>
      </c>
      <c r="H327" t="s">
        <v>316</v>
      </c>
      <c r="I327">
        <v>0</v>
      </c>
      <c r="J327">
        <v>-11.24</v>
      </c>
    </row>
    <row r="328" spans="1:10" hidden="1" x14ac:dyDescent="0.25">
      <c r="A328" s="1">
        <v>45981</v>
      </c>
      <c r="B328" t="s">
        <v>8</v>
      </c>
      <c r="C328" t="s">
        <v>312</v>
      </c>
      <c r="D328">
        <v>0</v>
      </c>
      <c r="F328" t="s">
        <v>313</v>
      </c>
      <c r="G328" t="s">
        <v>314</v>
      </c>
      <c r="H328" t="s">
        <v>316</v>
      </c>
      <c r="I328">
        <v>-11.24</v>
      </c>
      <c r="J328">
        <v>0</v>
      </c>
    </row>
    <row r="329" spans="1:10" hidden="1" x14ac:dyDescent="0.25">
      <c r="A329" s="1">
        <v>45981</v>
      </c>
      <c r="B329" t="s">
        <v>8</v>
      </c>
      <c r="C329" t="s">
        <v>310</v>
      </c>
      <c r="D329">
        <v>15</v>
      </c>
      <c r="F329" t="s">
        <v>288</v>
      </c>
      <c r="H329" t="s">
        <v>317</v>
      </c>
      <c r="I329">
        <v>0</v>
      </c>
      <c r="J329">
        <v>-11.24</v>
      </c>
    </row>
    <row r="330" spans="1:10" hidden="1" x14ac:dyDescent="0.25">
      <c r="A330" s="1">
        <v>45981</v>
      </c>
      <c r="B330" t="s">
        <v>8</v>
      </c>
      <c r="C330" t="s">
        <v>312</v>
      </c>
      <c r="D330">
        <v>0</v>
      </c>
      <c r="F330" t="s">
        <v>313</v>
      </c>
      <c r="G330" t="s">
        <v>314</v>
      </c>
      <c r="H330" t="s">
        <v>317</v>
      </c>
      <c r="I330">
        <v>-11.24</v>
      </c>
      <c r="J330">
        <v>0</v>
      </c>
    </row>
    <row r="331" spans="1:10" hidden="1" x14ac:dyDescent="0.25">
      <c r="A331" s="1">
        <v>45981</v>
      </c>
      <c r="B331" t="s">
        <v>8</v>
      </c>
      <c r="C331" t="s">
        <v>310</v>
      </c>
      <c r="D331">
        <v>15</v>
      </c>
      <c r="F331" t="s">
        <v>288</v>
      </c>
      <c r="H331" t="s">
        <v>318</v>
      </c>
      <c r="I331">
        <v>0</v>
      </c>
      <c r="J331">
        <v>-11.24</v>
      </c>
    </row>
    <row r="332" spans="1:10" hidden="1" x14ac:dyDescent="0.25">
      <c r="A332" s="1">
        <v>45981</v>
      </c>
      <c r="B332" t="s">
        <v>8</v>
      </c>
      <c r="C332" t="s">
        <v>312</v>
      </c>
      <c r="D332">
        <v>0</v>
      </c>
      <c r="F332" t="s">
        <v>313</v>
      </c>
      <c r="G332" t="s">
        <v>314</v>
      </c>
      <c r="H332" t="s">
        <v>318</v>
      </c>
      <c r="I332">
        <v>-11.24</v>
      </c>
      <c r="J332">
        <v>0</v>
      </c>
    </row>
    <row r="333" spans="1:10" hidden="1" x14ac:dyDescent="0.25">
      <c r="A333" s="1">
        <v>45981</v>
      </c>
      <c r="B333" t="s">
        <v>8</v>
      </c>
      <c r="C333" t="s">
        <v>310</v>
      </c>
      <c r="D333">
        <v>15</v>
      </c>
      <c r="F333" t="s">
        <v>288</v>
      </c>
      <c r="H333" t="s">
        <v>319</v>
      </c>
      <c r="I333">
        <v>0</v>
      </c>
      <c r="J333">
        <v>-11.24</v>
      </c>
    </row>
    <row r="334" spans="1:10" hidden="1" x14ac:dyDescent="0.25">
      <c r="A334" s="1">
        <v>45981</v>
      </c>
      <c r="B334" t="s">
        <v>8</v>
      </c>
      <c r="C334" t="s">
        <v>312</v>
      </c>
      <c r="D334">
        <v>0</v>
      </c>
      <c r="F334" t="s">
        <v>313</v>
      </c>
      <c r="G334" t="s">
        <v>314</v>
      </c>
      <c r="H334" t="s">
        <v>319</v>
      </c>
      <c r="I334">
        <v>-11.24</v>
      </c>
      <c r="J334">
        <v>0</v>
      </c>
    </row>
    <row r="335" spans="1:10" hidden="1" x14ac:dyDescent="0.25">
      <c r="A335" s="1">
        <v>45981</v>
      </c>
      <c r="B335" t="s">
        <v>8</v>
      </c>
      <c r="C335" t="s">
        <v>310</v>
      </c>
      <c r="D335">
        <v>15</v>
      </c>
      <c r="F335" t="s">
        <v>288</v>
      </c>
      <c r="H335" t="s">
        <v>320</v>
      </c>
      <c r="I335">
        <v>0</v>
      </c>
      <c r="J335">
        <v>-13.34</v>
      </c>
    </row>
    <row r="336" spans="1:10" hidden="1" x14ac:dyDescent="0.25">
      <c r="A336" s="1">
        <v>45981</v>
      </c>
      <c r="B336" t="s">
        <v>8</v>
      </c>
      <c r="C336" t="s">
        <v>312</v>
      </c>
      <c r="D336">
        <v>0</v>
      </c>
      <c r="F336" t="s">
        <v>313</v>
      </c>
      <c r="G336" t="s">
        <v>314</v>
      </c>
      <c r="H336" t="s">
        <v>320</v>
      </c>
      <c r="I336">
        <v>-13.34</v>
      </c>
      <c r="J336">
        <v>0</v>
      </c>
    </row>
    <row r="337" spans="1:10" hidden="1" x14ac:dyDescent="0.25">
      <c r="A337" s="1">
        <v>45981</v>
      </c>
      <c r="B337" t="s">
        <v>8</v>
      </c>
      <c r="C337" t="s">
        <v>310</v>
      </c>
      <c r="D337">
        <v>15</v>
      </c>
      <c r="F337" t="s">
        <v>288</v>
      </c>
      <c r="H337" t="s">
        <v>321</v>
      </c>
      <c r="I337">
        <v>0</v>
      </c>
      <c r="J337">
        <v>-11.59</v>
      </c>
    </row>
    <row r="338" spans="1:10" hidden="1" x14ac:dyDescent="0.25">
      <c r="A338" s="1">
        <v>45981</v>
      </c>
      <c r="B338" t="s">
        <v>8</v>
      </c>
      <c r="C338" t="s">
        <v>312</v>
      </c>
      <c r="D338">
        <v>0</v>
      </c>
      <c r="F338" t="s">
        <v>313</v>
      </c>
      <c r="G338" t="s">
        <v>314</v>
      </c>
      <c r="H338" t="s">
        <v>321</v>
      </c>
      <c r="I338">
        <v>-11.59</v>
      </c>
      <c r="J338">
        <v>0</v>
      </c>
    </row>
    <row r="339" spans="1:10" hidden="1" x14ac:dyDescent="0.25">
      <c r="A339" s="1">
        <v>45981</v>
      </c>
      <c r="B339" t="s">
        <v>8</v>
      </c>
      <c r="C339" t="s">
        <v>66</v>
      </c>
      <c r="D339">
        <v>0</v>
      </c>
      <c r="F339" t="s">
        <v>67</v>
      </c>
      <c r="H339" t="s">
        <v>322</v>
      </c>
      <c r="I339">
        <v>7245</v>
      </c>
      <c r="J339">
        <v>0</v>
      </c>
    </row>
    <row r="340" spans="1:10" hidden="1" x14ac:dyDescent="0.25">
      <c r="A340" s="1">
        <v>45981</v>
      </c>
      <c r="B340" t="s">
        <v>8</v>
      </c>
      <c r="C340" t="s">
        <v>57</v>
      </c>
      <c r="D340">
        <v>83</v>
      </c>
      <c r="F340" t="s">
        <v>323</v>
      </c>
      <c r="H340" t="s">
        <v>322</v>
      </c>
      <c r="I340">
        <v>0</v>
      </c>
      <c r="J340">
        <v>7245</v>
      </c>
    </row>
    <row r="341" spans="1:10" hidden="1" x14ac:dyDescent="0.25">
      <c r="A341" s="1">
        <v>45981</v>
      </c>
      <c r="B341" t="s">
        <v>8</v>
      </c>
      <c r="C341" t="s">
        <v>70</v>
      </c>
      <c r="D341">
        <v>0</v>
      </c>
      <c r="F341" t="s">
        <v>71</v>
      </c>
      <c r="G341" t="s">
        <v>134</v>
      </c>
      <c r="H341" t="s">
        <v>322</v>
      </c>
      <c r="I341">
        <v>7245</v>
      </c>
      <c r="J341">
        <v>0</v>
      </c>
    </row>
    <row r="342" spans="1:10" hidden="1" x14ac:dyDescent="0.25">
      <c r="A342" s="1">
        <v>45981</v>
      </c>
      <c r="B342" t="s">
        <v>8</v>
      </c>
      <c r="C342" t="s">
        <v>73</v>
      </c>
      <c r="D342">
        <v>0</v>
      </c>
      <c r="F342" t="s">
        <v>74</v>
      </c>
      <c r="H342" t="s">
        <v>322</v>
      </c>
      <c r="I342">
        <v>0</v>
      </c>
      <c r="J342">
        <v>7245</v>
      </c>
    </row>
    <row r="343" spans="1:10" hidden="1" x14ac:dyDescent="0.25">
      <c r="A343" s="1">
        <v>45982</v>
      </c>
      <c r="B343" t="s">
        <v>15</v>
      </c>
      <c r="C343" t="s">
        <v>16</v>
      </c>
      <c r="D343">
        <v>0</v>
      </c>
      <c r="F343" t="s">
        <v>17</v>
      </c>
      <c r="H343"/>
      <c r="I343">
        <v>6508.16</v>
      </c>
      <c r="J343">
        <v>12850</v>
      </c>
    </row>
    <row r="344" spans="1:10" x14ac:dyDescent="0.25">
      <c r="A344" s="5">
        <v>45982</v>
      </c>
      <c r="B344" t="s">
        <v>15</v>
      </c>
      <c r="C344" s="6" t="s">
        <v>324</v>
      </c>
      <c r="D344">
        <v>247</v>
      </c>
      <c r="F344" s="6" t="s">
        <v>325</v>
      </c>
      <c r="H344" s="6" t="s">
        <v>326</v>
      </c>
      <c r="I344" s="7">
        <v>540</v>
      </c>
      <c r="J344" s="2">
        <v>92176483054</v>
      </c>
    </row>
    <row r="345" spans="1:10" x14ac:dyDescent="0.25">
      <c r="A345" s="5">
        <v>45982</v>
      </c>
      <c r="B345" t="s">
        <v>15</v>
      </c>
      <c r="C345" s="6" t="s">
        <v>57</v>
      </c>
      <c r="D345">
        <v>238</v>
      </c>
      <c r="F345" s="6" t="s">
        <v>58</v>
      </c>
      <c r="H345" s="6" t="s">
        <v>327</v>
      </c>
      <c r="I345" s="7">
        <v>1650</v>
      </c>
      <c r="J345" s="2">
        <v>49231432381</v>
      </c>
    </row>
    <row r="346" spans="1:10" x14ac:dyDescent="0.25">
      <c r="A346" s="5">
        <v>45982</v>
      </c>
      <c r="B346" t="s">
        <v>15</v>
      </c>
      <c r="C346" s="6" t="s">
        <v>200</v>
      </c>
      <c r="D346">
        <v>0</v>
      </c>
      <c r="F346" s="6" t="s">
        <v>201</v>
      </c>
      <c r="G346" t="s">
        <v>142</v>
      </c>
      <c r="H346" s="6" t="s">
        <v>360</v>
      </c>
      <c r="I346" s="7">
        <v>660</v>
      </c>
      <c r="J346" s="2">
        <f>_xlfn.XLOOKUP(Table1[[#This Row],[PARTNER]],[1]Popis_poslovnih_partnera!$A$2:$A$222,[1]Popis_poslovnih_partnera!$I$2:$I$222,0,0)</f>
        <v>0</v>
      </c>
    </row>
    <row r="347" spans="1:10" x14ac:dyDescent="0.25">
      <c r="A347" s="5">
        <v>45982</v>
      </c>
      <c r="B347" t="s">
        <v>15</v>
      </c>
      <c r="C347" s="6" t="s">
        <v>60</v>
      </c>
      <c r="D347">
        <v>0</v>
      </c>
      <c r="F347" s="6" t="s">
        <v>61</v>
      </c>
      <c r="G347" t="s">
        <v>328</v>
      </c>
      <c r="H347" s="6"/>
      <c r="I347" s="7">
        <v>10000</v>
      </c>
      <c r="J347" s="2">
        <f>_xlfn.XLOOKUP(Table1[[#This Row],[PARTNER]],[1]Popis_poslovnih_partnera!$A$2:$A$222,[1]Popis_poslovnih_partnera!$I$2:$I$222,0,0)</f>
        <v>0</v>
      </c>
    </row>
    <row r="348" spans="1:10" hidden="1" x14ac:dyDescent="0.25">
      <c r="A348" s="1">
        <v>45982</v>
      </c>
      <c r="B348" t="s">
        <v>15</v>
      </c>
      <c r="C348" t="s">
        <v>20</v>
      </c>
      <c r="D348">
        <v>0</v>
      </c>
      <c r="F348" t="s">
        <v>21</v>
      </c>
      <c r="G348" t="s">
        <v>22</v>
      </c>
      <c r="H348"/>
      <c r="I348">
        <v>0</v>
      </c>
      <c r="J348">
        <v>481.55</v>
      </c>
    </row>
    <row r="349" spans="1:10" hidden="1" x14ac:dyDescent="0.25">
      <c r="A349" s="1">
        <v>45982</v>
      </c>
      <c r="B349" t="s">
        <v>15</v>
      </c>
      <c r="C349" t="s">
        <v>20</v>
      </c>
      <c r="D349">
        <v>0</v>
      </c>
      <c r="F349" t="s">
        <v>21</v>
      </c>
      <c r="G349" t="s">
        <v>22</v>
      </c>
      <c r="H349"/>
      <c r="I349">
        <v>0</v>
      </c>
      <c r="J349">
        <v>978.35</v>
      </c>
    </row>
    <row r="350" spans="1:10" hidden="1" x14ac:dyDescent="0.25">
      <c r="A350" s="1">
        <v>45982</v>
      </c>
      <c r="B350" t="s">
        <v>15</v>
      </c>
      <c r="C350" t="s">
        <v>23</v>
      </c>
      <c r="D350">
        <v>0</v>
      </c>
      <c r="F350" t="s">
        <v>24</v>
      </c>
      <c r="G350" t="s">
        <v>25</v>
      </c>
      <c r="H350"/>
      <c r="I350">
        <v>0</v>
      </c>
      <c r="J350">
        <v>229.37</v>
      </c>
    </row>
    <row r="351" spans="1:10" hidden="1" x14ac:dyDescent="0.25">
      <c r="A351" s="1">
        <v>45982</v>
      </c>
      <c r="B351" t="s">
        <v>15</v>
      </c>
      <c r="C351" t="s">
        <v>29</v>
      </c>
      <c r="D351">
        <v>0</v>
      </c>
      <c r="F351" t="s">
        <v>30</v>
      </c>
      <c r="G351" t="s">
        <v>31</v>
      </c>
      <c r="H351"/>
      <c r="I351">
        <v>0</v>
      </c>
      <c r="J351">
        <v>22.91</v>
      </c>
    </row>
    <row r="352" spans="1:10" hidden="1" x14ac:dyDescent="0.25">
      <c r="A352" s="1">
        <v>45982</v>
      </c>
      <c r="B352" t="s">
        <v>15</v>
      </c>
      <c r="C352" t="s">
        <v>150</v>
      </c>
      <c r="D352">
        <v>0</v>
      </c>
      <c r="F352" t="s">
        <v>151</v>
      </c>
      <c r="G352" t="s">
        <v>152</v>
      </c>
      <c r="H352"/>
      <c r="I352">
        <v>0</v>
      </c>
      <c r="J352">
        <v>3990</v>
      </c>
    </row>
    <row r="353" spans="1:10" hidden="1" x14ac:dyDescent="0.25">
      <c r="A353" s="1">
        <v>45982</v>
      </c>
      <c r="B353" t="s">
        <v>15</v>
      </c>
      <c r="C353" t="s">
        <v>35</v>
      </c>
      <c r="D353">
        <v>0</v>
      </c>
      <c r="F353" t="s">
        <v>36</v>
      </c>
      <c r="G353" t="s">
        <v>37</v>
      </c>
      <c r="H353"/>
      <c r="I353">
        <v>0</v>
      </c>
      <c r="J353">
        <v>129.44999999999999</v>
      </c>
    </row>
    <row r="354" spans="1:10" hidden="1" x14ac:dyDescent="0.25">
      <c r="A354" s="1">
        <v>45982</v>
      </c>
      <c r="B354" t="s">
        <v>15</v>
      </c>
      <c r="C354" t="s">
        <v>38</v>
      </c>
      <c r="D354">
        <v>0</v>
      </c>
      <c r="F354" t="s">
        <v>39</v>
      </c>
      <c r="G354" t="s">
        <v>40</v>
      </c>
      <c r="H354"/>
      <c r="I354">
        <v>0</v>
      </c>
      <c r="J354">
        <v>24.8</v>
      </c>
    </row>
    <row r="355" spans="1:10" hidden="1" x14ac:dyDescent="0.25">
      <c r="A355" s="1">
        <v>45982</v>
      </c>
      <c r="B355" t="s">
        <v>15</v>
      </c>
      <c r="C355" t="s">
        <v>38</v>
      </c>
      <c r="D355">
        <v>0</v>
      </c>
      <c r="F355" t="s">
        <v>39</v>
      </c>
      <c r="G355" t="s">
        <v>40</v>
      </c>
      <c r="H355"/>
      <c r="I355">
        <v>0</v>
      </c>
      <c r="J355">
        <v>576.73</v>
      </c>
    </row>
    <row r="356" spans="1:10" hidden="1" x14ac:dyDescent="0.25">
      <c r="A356" s="1">
        <v>45982</v>
      </c>
      <c r="B356" t="s">
        <v>15</v>
      </c>
      <c r="C356" t="s">
        <v>41</v>
      </c>
      <c r="D356">
        <v>0</v>
      </c>
      <c r="F356" t="s">
        <v>42</v>
      </c>
      <c r="G356" t="s">
        <v>43</v>
      </c>
      <c r="H356"/>
      <c r="I356">
        <v>0</v>
      </c>
      <c r="J356">
        <v>75</v>
      </c>
    </row>
    <row r="357" spans="1:10" hidden="1" x14ac:dyDescent="0.25">
      <c r="A357" s="1">
        <v>45982</v>
      </c>
      <c r="B357" t="s">
        <v>8</v>
      </c>
      <c r="C357" t="s">
        <v>66</v>
      </c>
      <c r="D357">
        <v>0</v>
      </c>
      <c r="F357" t="s">
        <v>67</v>
      </c>
      <c r="H357" t="s">
        <v>329</v>
      </c>
      <c r="I357">
        <v>4625</v>
      </c>
      <c r="J357">
        <v>0</v>
      </c>
    </row>
    <row r="358" spans="1:10" hidden="1" x14ac:dyDescent="0.25">
      <c r="A358" s="1">
        <v>45982</v>
      </c>
      <c r="B358" t="s">
        <v>8</v>
      </c>
      <c r="C358" t="s">
        <v>57</v>
      </c>
      <c r="D358">
        <v>246</v>
      </c>
      <c r="F358" t="s">
        <v>330</v>
      </c>
      <c r="H358" t="s">
        <v>329</v>
      </c>
      <c r="I358">
        <v>0</v>
      </c>
      <c r="J358">
        <v>4625</v>
      </c>
    </row>
    <row r="359" spans="1:10" hidden="1" x14ac:dyDescent="0.25">
      <c r="A359" s="1">
        <v>45982</v>
      </c>
      <c r="B359" t="s">
        <v>8</v>
      </c>
      <c r="C359" t="s">
        <v>70</v>
      </c>
      <c r="D359">
        <v>0</v>
      </c>
      <c r="F359" t="s">
        <v>71</v>
      </c>
      <c r="G359" t="s">
        <v>134</v>
      </c>
      <c r="H359" t="s">
        <v>329</v>
      </c>
      <c r="I359">
        <v>4625</v>
      </c>
      <c r="J359">
        <v>0</v>
      </c>
    </row>
    <row r="360" spans="1:10" hidden="1" x14ac:dyDescent="0.25">
      <c r="A360" s="1">
        <v>45982</v>
      </c>
      <c r="B360" t="s">
        <v>8</v>
      </c>
      <c r="C360" t="s">
        <v>73</v>
      </c>
      <c r="D360">
        <v>0</v>
      </c>
      <c r="F360" t="s">
        <v>74</v>
      </c>
      <c r="H360" t="s">
        <v>329</v>
      </c>
      <c r="I360">
        <v>0</v>
      </c>
      <c r="J360">
        <v>4625</v>
      </c>
    </row>
    <row r="361" spans="1:10" hidden="1" x14ac:dyDescent="0.25">
      <c r="A361" s="1">
        <v>45982</v>
      </c>
      <c r="B361" t="s">
        <v>8</v>
      </c>
      <c r="C361" t="s">
        <v>66</v>
      </c>
      <c r="D361">
        <v>0</v>
      </c>
      <c r="F361" t="s">
        <v>67</v>
      </c>
      <c r="H361" t="s">
        <v>331</v>
      </c>
      <c r="I361">
        <v>2550</v>
      </c>
      <c r="J361">
        <v>0</v>
      </c>
    </row>
    <row r="362" spans="1:10" hidden="1" x14ac:dyDescent="0.25">
      <c r="A362" s="1">
        <v>45982</v>
      </c>
      <c r="B362" t="s">
        <v>8</v>
      </c>
      <c r="C362" t="s">
        <v>57</v>
      </c>
      <c r="D362">
        <v>204</v>
      </c>
      <c r="F362" t="s">
        <v>332</v>
      </c>
      <c r="H362" t="s">
        <v>331</v>
      </c>
      <c r="I362">
        <v>0</v>
      </c>
      <c r="J362">
        <v>2550</v>
      </c>
    </row>
    <row r="363" spans="1:10" hidden="1" x14ac:dyDescent="0.25">
      <c r="A363" s="1">
        <v>45982</v>
      </c>
      <c r="B363" t="s">
        <v>8</v>
      </c>
      <c r="C363" t="s">
        <v>70</v>
      </c>
      <c r="D363">
        <v>0</v>
      </c>
      <c r="F363" t="s">
        <v>71</v>
      </c>
      <c r="G363" t="s">
        <v>134</v>
      </c>
      <c r="H363" t="s">
        <v>331</v>
      </c>
      <c r="I363">
        <v>2550</v>
      </c>
      <c r="J363">
        <v>0</v>
      </c>
    </row>
    <row r="364" spans="1:10" hidden="1" x14ac:dyDescent="0.25">
      <c r="A364" s="1">
        <v>45982</v>
      </c>
      <c r="B364" t="s">
        <v>8</v>
      </c>
      <c r="C364" t="s">
        <v>73</v>
      </c>
      <c r="D364">
        <v>0</v>
      </c>
      <c r="F364" t="s">
        <v>74</v>
      </c>
      <c r="H364" t="s">
        <v>331</v>
      </c>
      <c r="I364">
        <v>0</v>
      </c>
      <c r="J364">
        <v>2550</v>
      </c>
    </row>
    <row r="365" spans="1:10" hidden="1" x14ac:dyDescent="0.25">
      <c r="A365" s="1">
        <v>45982</v>
      </c>
      <c r="B365" t="s">
        <v>8</v>
      </c>
      <c r="C365" t="s">
        <v>45</v>
      </c>
      <c r="D365">
        <v>5</v>
      </c>
      <c r="F365" t="s">
        <v>79</v>
      </c>
      <c r="H365" t="s">
        <v>333</v>
      </c>
      <c r="I365">
        <v>0</v>
      </c>
      <c r="J365">
        <v>280</v>
      </c>
    </row>
    <row r="366" spans="1:10" hidden="1" x14ac:dyDescent="0.25">
      <c r="A366" s="1">
        <v>45982</v>
      </c>
      <c r="B366" t="s">
        <v>8</v>
      </c>
      <c r="C366" t="s">
        <v>48</v>
      </c>
      <c r="D366">
        <v>0</v>
      </c>
      <c r="F366" t="s">
        <v>49</v>
      </c>
      <c r="G366" t="s">
        <v>50</v>
      </c>
      <c r="H366" t="s">
        <v>333</v>
      </c>
      <c r="I366">
        <v>280</v>
      </c>
      <c r="J366">
        <v>0</v>
      </c>
    </row>
    <row r="367" spans="1:10" hidden="1" x14ac:dyDescent="0.25">
      <c r="A367" s="1">
        <v>45983</v>
      </c>
      <c r="B367" t="s">
        <v>15</v>
      </c>
      <c r="C367" t="s">
        <v>16</v>
      </c>
      <c r="D367">
        <v>0</v>
      </c>
      <c r="F367" t="s">
        <v>17</v>
      </c>
      <c r="H367"/>
      <c r="I367">
        <v>150.91999999999999</v>
      </c>
      <c r="J367">
        <v>0</v>
      </c>
    </row>
    <row r="368" spans="1:10" hidden="1" x14ac:dyDescent="0.25">
      <c r="A368" s="1">
        <v>45983</v>
      </c>
      <c r="B368" t="s">
        <v>15</v>
      </c>
      <c r="C368" t="s">
        <v>38</v>
      </c>
      <c r="D368">
        <v>0</v>
      </c>
      <c r="F368" t="s">
        <v>39</v>
      </c>
      <c r="G368" t="s">
        <v>40</v>
      </c>
      <c r="H368"/>
      <c r="I368">
        <v>0</v>
      </c>
      <c r="J368">
        <v>150.91999999999999</v>
      </c>
    </row>
    <row r="369" spans="1:10" hidden="1" x14ac:dyDescent="0.25">
      <c r="A369" s="1">
        <v>45985</v>
      </c>
      <c r="B369" t="s">
        <v>15</v>
      </c>
      <c r="C369" t="s">
        <v>16</v>
      </c>
      <c r="D369">
        <v>0</v>
      </c>
      <c r="F369" t="s">
        <v>17</v>
      </c>
      <c r="H369"/>
      <c r="I369">
        <v>7515.96</v>
      </c>
      <c r="J369">
        <v>24420</v>
      </c>
    </row>
    <row r="370" spans="1:10" x14ac:dyDescent="0.25">
      <c r="A370" s="5">
        <v>45985</v>
      </c>
      <c r="B370" t="s">
        <v>15</v>
      </c>
      <c r="C370" s="6" t="s">
        <v>78</v>
      </c>
      <c r="D370">
        <v>15</v>
      </c>
      <c r="F370" s="6" t="s">
        <v>288</v>
      </c>
      <c r="H370" s="6" t="s">
        <v>363</v>
      </c>
      <c r="I370" s="7">
        <v>10000</v>
      </c>
      <c r="J370" s="2" t="str">
        <f>_xlfn.XLOOKUP(Table1[[#This Row],[PARTNER]],[1]Popis_poslovnih_partnera!$A$2:$A$222,[1]Popis_poslovnih_partnera!$I$2:$I$222,0,0)</f>
        <v>92345732468</v>
      </c>
    </row>
    <row r="371" spans="1:10" x14ac:dyDescent="0.25">
      <c r="A371" s="5">
        <v>45985</v>
      </c>
      <c r="B371" t="s">
        <v>15</v>
      </c>
      <c r="C371" s="6" t="s">
        <v>57</v>
      </c>
      <c r="D371">
        <v>83</v>
      </c>
      <c r="F371" s="6" t="s">
        <v>323</v>
      </c>
      <c r="H371" s="6" t="s">
        <v>322</v>
      </c>
      <c r="I371" s="7">
        <v>7245</v>
      </c>
      <c r="J371" s="2" t="str">
        <f>_xlfn.XLOOKUP(Table1[[#This Row],[PARTNER]],[1]Popis_poslovnih_partnera!$A$2:$A$222,[1]Popis_poslovnih_partnera!$I$2:$I$222,0,0)</f>
        <v>76511082621</v>
      </c>
    </row>
    <row r="372" spans="1:10" x14ac:dyDescent="0.25">
      <c r="A372" s="5">
        <v>45985</v>
      </c>
      <c r="B372" t="s">
        <v>15</v>
      </c>
      <c r="C372" s="6" t="s">
        <v>57</v>
      </c>
      <c r="D372">
        <v>204</v>
      </c>
      <c r="F372" s="6" t="s">
        <v>332</v>
      </c>
      <c r="H372" s="6" t="s">
        <v>364</v>
      </c>
      <c r="I372" s="7">
        <v>2550</v>
      </c>
      <c r="J372" s="2" t="str">
        <f>_xlfn.XLOOKUP(Table1[[#This Row],[PARTNER]],[1]Popis_poslovnih_partnera!$A$2:$A$222,[1]Popis_poslovnih_partnera!$I$2:$I$222,0,0)</f>
        <v>11702780490</v>
      </c>
    </row>
    <row r="373" spans="1:10" x14ac:dyDescent="0.25">
      <c r="A373" s="5">
        <v>45985</v>
      </c>
      <c r="B373" t="s">
        <v>15</v>
      </c>
      <c r="C373" s="6" t="s">
        <v>57</v>
      </c>
      <c r="D373">
        <v>246</v>
      </c>
      <c r="F373" s="6" t="s">
        <v>330</v>
      </c>
      <c r="H373" s="6" t="s">
        <v>329</v>
      </c>
      <c r="I373" s="7">
        <v>4625</v>
      </c>
      <c r="J373" s="2">
        <v>60228565536</v>
      </c>
    </row>
    <row r="374" spans="1:10" hidden="1" x14ac:dyDescent="0.25">
      <c r="A374" s="1">
        <v>45985</v>
      </c>
      <c r="B374" t="s">
        <v>15</v>
      </c>
      <c r="C374" t="s">
        <v>20</v>
      </c>
      <c r="D374">
        <v>0</v>
      </c>
      <c r="F374" t="s">
        <v>21</v>
      </c>
      <c r="G374" t="s">
        <v>22</v>
      </c>
      <c r="H374"/>
      <c r="I374">
        <v>0</v>
      </c>
      <c r="J374">
        <v>528.13</v>
      </c>
    </row>
    <row r="375" spans="1:10" hidden="1" x14ac:dyDescent="0.25">
      <c r="A375" s="1">
        <v>45985</v>
      </c>
      <c r="B375" t="s">
        <v>15</v>
      </c>
      <c r="C375" t="s">
        <v>20</v>
      </c>
      <c r="D375">
        <v>0</v>
      </c>
      <c r="F375" t="s">
        <v>21</v>
      </c>
      <c r="G375" t="s">
        <v>22</v>
      </c>
      <c r="H375"/>
      <c r="I375">
        <v>0</v>
      </c>
      <c r="J375">
        <v>1410.26</v>
      </c>
    </row>
    <row r="376" spans="1:10" hidden="1" x14ac:dyDescent="0.25">
      <c r="A376" s="1">
        <v>45985</v>
      </c>
      <c r="B376" t="s">
        <v>15</v>
      </c>
      <c r="C376" t="s">
        <v>23</v>
      </c>
      <c r="D376">
        <v>0</v>
      </c>
      <c r="F376" t="s">
        <v>24</v>
      </c>
      <c r="G376" t="s">
        <v>25</v>
      </c>
      <c r="H376"/>
      <c r="I376">
        <v>0</v>
      </c>
      <c r="J376">
        <v>427.94</v>
      </c>
    </row>
    <row r="377" spans="1:10" hidden="1" x14ac:dyDescent="0.25">
      <c r="A377" s="1">
        <v>45985</v>
      </c>
      <c r="B377" t="s">
        <v>15</v>
      </c>
      <c r="C377" t="s">
        <v>23</v>
      </c>
      <c r="D377">
        <v>0</v>
      </c>
      <c r="F377" t="s">
        <v>24</v>
      </c>
      <c r="G377" t="s">
        <v>25</v>
      </c>
      <c r="H377" t="s">
        <v>334</v>
      </c>
      <c r="I377">
        <v>0</v>
      </c>
      <c r="J377">
        <v>350.46</v>
      </c>
    </row>
    <row r="378" spans="1:10" hidden="1" x14ac:dyDescent="0.25">
      <c r="A378" s="1">
        <v>45985</v>
      </c>
      <c r="B378" t="s">
        <v>15</v>
      </c>
      <c r="C378" t="s">
        <v>26</v>
      </c>
      <c r="D378">
        <v>0</v>
      </c>
      <c r="F378" t="s">
        <v>27</v>
      </c>
      <c r="G378" t="s">
        <v>28</v>
      </c>
      <c r="H378"/>
      <c r="I378">
        <v>0</v>
      </c>
      <c r="J378">
        <v>1500</v>
      </c>
    </row>
    <row r="379" spans="1:10" hidden="1" x14ac:dyDescent="0.25">
      <c r="A379" s="1">
        <v>45985</v>
      </c>
      <c r="B379" t="s">
        <v>15</v>
      </c>
      <c r="C379" t="s">
        <v>29</v>
      </c>
      <c r="D379">
        <v>0</v>
      </c>
      <c r="F379" t="s">
        <v>30</v>
      </c>
      <c r="G379" t="s">
        <v>31</v>
      </c>
      <c r="H379"/>
      <c r="I379">
        <v>0</v>
      </c>
      <c r="J379">
        <v>987.63</v>
      </c>
    </row>
    <row r="380" spans="1:10" hidden="1" x14ac:dyDescent="0.25">
      <c r="A380" s="1">
        <v>45985</v>
      </c>
      <c r="B380" t="s">
        <v>15</v>
      </c>
      <c r="C380" t="s">
        <v>35</v>
      </c>
      <c r="D380">
        <v>0</v>
      </c>
      <c r="F380" t="s">
        <v>36</v>
      </c>
      <c r="G380" t="s">
        <v>37</v>
      </c>
      <c r="H380"/>
      <c r="I380">
        <v>0</v>
      </c>
      <c r="J380">
        <v>100.27</v>
      </c>
    </row>
    <row r="381" spans="1:10" hidden="1" x14ac:dyDescent="0.25">
      <c r="A381" s="1">
        <v>45985</v>
      </c>
      <c r="B381" t="s">
        <v>15</v>
      </c>
      <c r="C381" t="s">
        <v>35</v>
      </c>
      <c r="D381">
        <v>0</v>
      </c>
      <c r="F381" t="s">
        <v>36</v>
      </c>
      <c r="G381" t="s">
        <v>37</v>
      </c>
      <c r="H381"/>
      <c r="I381">
        <v>0</v>
      </c>
      <c r="J381">
        <v>368.41</v>
      </c>
    </row>
    <row r="382" spans="1:10" hidden="1" x14ac:dyDescent="0.25">
      <c r="A382" s="1">
        <v>45985</v>
      </c>
      <c r="B382" t="s">
        <v>15</v>
      </c>
      <c r="C382" t="s">
        <v>38</v>
      </c>
      <c r="D382">
        <v>0</v>
      </c>
      <c r="F382" t="s">
        <v>39</v>
      </c>
      <c r="G382" t="s">
        <v>40</v>
      </c>
      <c r="H382"/>
      <c r="I382">
        <v>0</v>
      </c>
      <c r="J382">
        <v>42.65</v>
      </c>
    </row>
    <row r="383" spans="1:10" hidden="1" x14ac:dyDescent="0.25">
      <c r="A383" s="1">
        <v>45985</v>
      </c>
      <c r="B383" t="s">
        <v>15</v>
      </c>
      <c r="C383" t="s">
        <v>38</v>
      </c>
      <c r="D383">
        <v>0</v>
      </c>
      <c r="F383" t="s">
        <v>39</v>
      </c>
      <c r="G383" t="s">
        <v>40</v>
      </c>
      <c r="H383"/>
      <c r="I383">
        <v>0</v>
      </c>
      <c r="J383">
        <v>84.17</v>
      </c>
    </row>
    <row r="384" spans="1:10" hidden="1" x14ac:dyDescent="0.25">
      <c r="A384" s="1">
        <v>45985</v>
      </c>
      <c r="B384" t="s">
        <v>15</v>
      </c>
      <c r="C384" t="s">
        <v>38</v>
      </c>
      <c r="D384">
        <v>0</v>
      </c>
      <c r="F384" t="s">
        <v>39</v>
      </c>
      <c r="G384" t="s">
        <v>40</v>
      </c>
      <c r="H384"/>
      <c r="I384">
        <v>0</v>
      </c>
      <c r="J384">
        <v>1716.04</v>
      </c>
    </row>
    <row r="385" spans="1:10" hidden="1" x14ac:dyDescent="0.25">
      <c r="A385" s="1">
        <v>45985</v>
      </c>
      <c r="B385" t="s">
        <v>8</v>
      </c>
      <c r="C385" t="s">
        <v>9</v>
      </c>
      <c r="D385">
        <v>16</v>
      </c>
      <c r="F385" t="s">
        <v>253</v>
      </c>
      <c r="H385" t="s">
        <v>254</v>
      </c>
      <c r="I385">
        <v>0</v>
      </c>
      <c r="J385">
        <v>131.25</v>
      </c>
    </row>
    <row r="386" spans="1:10" hidden="1" x14ac:dyDescent="0.25">
      <c r="A386" s="1">
        <v>45985</v>
      </c>
      <c r="B386" t="s">
        <v>8</v>
      </c>
      <c r="C386" t="s">
        <v>12</v>
      </c>
      <c r="D386">
        <v>0</v>
      </c>
      <c r="F386" t="s">
        <v>13</v>
      </c>
      <c r="G386" t="s">
        <v>335</v>
      </c>
      <c r="H386" t="s">
        <v>254</v>
      </c>
      <c r="I386">
        <v>131.25</v>
      </c>
      <c r="J386">
        <v>0</v>
      </c>
    </row>
    <row r="387" spans="1:10" hidden="1" x14ac:dyDescent="0.25">
      <c r="A387" s="1">
        <v>45985</v>
      </c>
      <c r="B387" t="s">
        <v>8</v>
      </c>
      <c r="C387" t="s">
        <v>324</v>
      </c>
      <c r="D387">
        <v>247</v>
      </c>
      <c r="F387" t="s">
        <v>325</v>
      </c>
      <c r="H387" t="s">
        <v>326</v>
      </c>
      <c r="I387">
        <v>0</v>
      </c>
      <c r="J387">
        <v>540</v>
      </c>
    </row>
    <row r="388" spans="1:10" hidden="1" x14ac:dyDescent="0.25">
      <c r="A388" s="1">
        <v>45985</v>
      </c>
      <c r="B388" t="s">
        <v>8</v>
      </c>
      <c r="C388" t="s">
        <v>336</v>
      </c>
      <c r="D388">
        <v>0</v>
      </c>
      <c r="F388" t="s">
        <v>337</v>
      </c>
      <c r="G388" t="s">
        <v>114</v>
      </c>
      <c r="H388" t="s">
        <v>326</v>
      </c>
      <c r="I388">
        <v>540</v>
      </c>
      <c r="J388">
        <v>0</v>
      </c>
    </row>
    <row r="389" spans="1:10" hidden="1" x14ac:dyDescent="0.25">
      <c r="A389" s="1">
        <v>45986</v>
      </c>
      <c r="B389" t="s">
        <v>15</v>
      </c>
      <c r="C389" t="s">
        <v>16</v>
      </c>
      <c r="D389">
        <v>0</v>
      </c>
      <c r="F389" t="s">
        <v>17</v>
      </c>
      <c r="H389"/>
      <c r="I389">
        <v>7582.85</v>
      </c>
      <c r="J389">
        <v>2050.23</v>
      </c>
    </row>
    <row r="390" spans="1:10" x14ac:dyDescent="0.25">
      <c r="A390" s="5">
        <v>45986</v>
      </c>
      <c r="B390" t="s">
        <v>15</v>
      </c>
      <c r="C390" s="6" t="s">
        <v>57</v>
      </c>
      <c r="D390">
        <v>223</v>
      </c>
      <c r="F390" s="6" t="s">
        <v>227</v>
      </c>
      <c r="H390" s="6" t="s">
        <v>365</v>
      </c>
      <c r="I390" s="7">
        <v>550.23</v>
      </c>
      <c r="J390" s="11">
        <v>2059736476</v>
      </c>
    </row>
    <row r="391" spans="1:10" hidden="1" x14ac:dyDescent="0.25">
      <c r="A391" s="1">
        <v>45986</v>
      </c>
      <c r="B391" t="s">
        <v>15</v>
      </c>
      <c r="C391" t="s">
        <v>20</v>
      </c>
      <c r="D391">
        <v>0</v>
      </c>
      <c r="F391" t="s">
        <v>21</v>
      </c>
      <c r="G391" t="s">
        <v>22</v>
      </c>
      <c r="H391"/>
      <c r="I391">
        <v>0</v>
      </c>
      <c r="J391">
        <v>741.4</v>
      </c>
    </row>
    <row r="392" spans="1:10" hidden="1" x14ac:dyDescent="0.25">
      <c r="A392" s="1">
        <v>45986</v>
      </c>
      <c r="B392" t="s">
        <v>15</v>
      </c>
      <c r="C392" t="s">
        <v>20</v>
      </c>
      <c r="D392">
        <v>0</v>
      </c>
      <c r="F392" t="s">
        <v>21</v>
      </c>
      <c r="G392" t="s">
        <v>22</v>
      </c>
      <c r="H392"/>
      <c r="I392">
        <v>0</v>
      </c>
      <c r="J392">
        <v>1599.33</v>
      </c>
    </row>
    <row r="393" spans="1:10" hidden="1" x14ac:dyDescent="0.25">
      <c r="A393" s="1">
        <v>45986</v>
      </c>
      <c r="B393" t="s">
        <v>15</v>
      </c>
      <c r="C393" t="s">
        <v>23</v>
      </c>
      <c r="D393">
        <v>0</v>
      </c>
      <c r="F393" t="s">
        <v>24</v>
      </c>
      <c r="G393" t="s">
        <v>25</v>
      </c>
      <c r="H393"/>
      <c r="I393">
        <v>0</v>
      </c>
      <c r="J393">
        <v>1709.18</v>
      </c>
    </row>
    <row r="394" spans="1:10" hidden="1" x14ac:dyDescent="0.25">
      <c r="A394" s="1">
        <v>45986</v>
      </c>
      <c r="B394" t="s">
        <v>15</v>
      </c>
      <c r="C394" t="s">
        <v>26</v>
      </c>
      <c r="D394">
        <v>0</v>
      </c>
      <c r="F394" t="s">
        <v>27</v>
      </c>
      <c r="G394" t="s">
        <v>28</v>
      </c>
      <c r="H394"/>
      <c r="I394">
        <v>0</v>
      </c>
      <c r="J394">
        <v>-1500</v>
      </c>
    </row>
    <row r="395" spans="1:10" hidden="1" x14ac:dyDescent="0.25">
      <c r="A395" s="1">
        <v>45986</v>
      </c>
      <c r="B395" t="s">
        <v>15</v>
      </c>
      <c r="C395" t="s">
        <v>26</v>
      </c>
      <c r="D395">
        <v>0</v>
      </c>
      <c r="F395" t="s">
        <v>27</v>
      </c>
      <c r="G395" t="s">
        <v>28</v>
      </c>
      <c r="H395"/>
      <c r="I395">
        <v>0</v>
      </c>
      <c r="J395">
        <v>1500</v>
      </c>
    </row>
    <row r="396" spans="1:10" hidden="1" x14ac:dyDescent="0.25">
      <c r="A396" s="1">
        <v>45986</v>
      </c>
      <c r="B396" t="s">
        <v>15</v>
      </c>
      <c r="C396" t="s">
        <v>29</v>
      </c>
      <c r="D396">
        <v>0</v>
      </c>
      <c r="F396" t="s">
        <v>30</v>
      </c>
      <c r="G396" t="s">
        <v>31</v>
      </c>
      <c r="H396"/>
      <c r="I396">
        <v>0</v>
      </c>
      <c r="J396">
        <v>1.72</v>
      </c>
    </row>
    <row r="397" spans="1:10" hidden="1" x14ac:dyDescent="0.25">
      <c r="A397" s="1">
        <v>45986</v>
      </c>
      <c r="B397" t="s">
        <v>15</v>
      </c>
      <c r="C397" t="s">
        <v>338</v>
      </c>
      <c r="D397">
        <v>116</v>
      </c>
      <c r="F397" t="s">
        <v>339</v>
      </c>
      <c r="G397" t="s">
        <v>34</v>
      </c>
      <c r="H397"/>
      <c r="I397">
        <v>0</v>
      </c>
      <c r="J397">
        <v>120</v>
      </c>
    </row>
    <row r="398" spans="1:10" hidden="1" x14ac:dyDescent="0.25">
      <c r="A398" s="1">
        <v>45986</v>
      </c>
      <c r="B398" t="s">
        <v>15</v>
      </c>
      <c r="C398" t="s">
        <v>35</v>
      </c>
      <c r="D398">
        <v>0</v>
      </c>
      <c r="F398" t="s">
        <v>36</v>
      </c>
      <c r="G398" t="s">
        <v>37</v>
      </c>
      <c r="H398"/>
      <c r="I398">
        <v>0</v>
      </c>
      <c r="J398">
        <v>70.19</v>
      </c>
    </row>
    <row r="399" spans="1:10" hidden="1" x14ac:dyDescent="0.25">
      <c r="A399" s="1">
        <v>45986</v>
      </c>
      <c r="B399" t="s">
        <v>15</v>
      </c>
      <c r="C399" t="s">
        <v>38</v>
      </c>
      <c r="D399">
        <v>0</v>
      </c>
      <c r="F399" t="s">
        <v>39</v>
      </c>
      <c r="G399" t="s">
        <v>40</v>
      </c>
      <c r="H399"/>
      <c r="I399">
        <v>0</v>
      </c>
      <c r="J399">
        <v>25.95</v>
      </c>
    </row>
    <row r="400" spans="1:10" hidden="1" x14ac:dyDescent="0.25">
      <c r="A400" s="1">
        <v>45986</v>
      </c>
      <c r="B400" t="s">
        <v>15</v>
      </c>
      <c r="C400" t="s">
        <v>38</v>
      </c>
      <c r="D400">
        <v>0</v>
      </c>
      <c r="F400" t="s">
        <v>39</v>
      </c>
      <c r="G400" t="s">
        <v>40</v>
      </c>
      <c r="H400"/>
      <c r="I400">
        <v>0</v>
      </c>
      <c r="J400">
        <v>1770.08</v>
      </c>
    </row>
    <row r="401" spans="1:10" hidden="1" x14ac:dyDescent="0.25">
      <c r="A401" s="1">
        <v>45986</v>
      </c>
      <c r="B401" t="s">
        <v>15</v>
      </c>
      <c r="C401" t="s">
        <v>41</v>
      </c>
      <c r="D401">
        <v>0</v>
      </c>
      <c r="F401" t="s">
        <v>42</v>
      </c>
      <c r="G401" t="s">
        <v>43</v>
      </c>
      <c r="H401"/>
      <c r="I401">
        <v>0</v>
      </c>
      <c r="J401">
        <v>15</v>
      </c>
    </row>
    <row r="402" spans="1:10" hidden="1" x14ac:dyDescent="0.25">
      <c r="A402" s="1">
        <v>45986</v>
      </c>
      <c r="B402" t="s">
        <v>15</v>
      </c>
      <c r="C402" t="s">
        <v>41</v>
      </c>
      <c r="D402">
        <v>0</v>
      </c>
      <c r="F402" t="s">
        <v>42</v>
      </c>
      <c r="G402" t="s">
        <v>43</v>
      </c>
      <c r="H402"/>
      <c r="I402">
        <v>0</v>
      </c>
      <c r="J402">
        <v>30</v>
      </c>
    </row>
    <row r="403" spans="1:10" hidden="1" x14ac:dyDescent="0.25">
      <c r="A403" s="1">
        <v>45987</v>
      </c>
      <c r="B403" t="s">
        <v>15</v>
      </c>
      <c r="C403" t="s">
        <v>16</v>
      </c>
      <c r="D403">
        <v>0</v>
      </c>
      <c r="F403" t="s">
        <v>17</v>
      </c>
      <c r="H403"/>
      <c r="I403">
        <v>10327.530000000001</v>
      </c>
      <c r="J403">
        <v>6762.4</v>
      </c>
    </row>
    <row r="404" spans="1:10" hidden="1" x14ac:dyDescent="0.25">
      <c r="A404" s="5">
        <v>45987</v>
      </c>
      <c r="B404" t="s">
        <v>15</v>
      </c>
      <c r="C404" s="6" t="s">
        <v>340</v>
      </c>
      <c r="D404">
        <v>0</v>
      </c>
      <c r="F404" s="6" t="s">
        <v>341</v>
      </c>
      <c r="H404" s="6" t="s">
        <v>342</v>
      </c>
      <c r="I404" s="7">
        <v>475.2</v>
      </c>
      <c r="J404" s="2">
        <f>_xlfn.XLOOKUP(Table1[[#This Row],[PARTNER]],[1]Popis_poslovnih_partnera!$A$2:$A$222,[1]Popis_poslovnih_partnera!$I$2:$I$222,0,0)</f>
        <v>0</v>
      </c>
    </row>
    <row r="405" spans="1:10" x14ac:dyDescent="0.25">
      <c r="A405" s="5">
        <v>45987</v>
      </c>
      <c r="B405" t="s">
        <v>15</v>
      </c>
      <c r="C405" s="6" t="s">
        <v>83</v>
      </c>
      <c r="D405">
        <v>15</v>
      </c>
      <c r="F405" s="6" t="s">
        <v>288</v>
      </c>
      <c r="H405" s="6" t="s">
        <v>363</v>
      </c>
      <c r="I405" s="7">
        <v>1120</v>
      </c>
      <c r="J405" s="2" t="str">
        <f>_xlfn.XLOOKUP(Table1[[#This Row],[PARTNER]],[1]Popis_poslovnih_partnera!$A$2:$A$222,[1]Popis_poslovnih_partnera!$I$2:$I$222,0,0)</f>
        <v>92345732468</v>
      </c>
    </row>
    <row r="406" spans="1:10" x14ac:dyDescent="0.25">
      <c r="A406" s="5">
        <v>45987</v>
      </c>
      <c r="B406" t="s">
        <v>15</v>
      </c>
      <c r="C406" s="6" t="s">
        <v>98</v>
      </c>
      <c r="D406">
        <v>0</v>
      </c>
      <c r="F406" s="6" t="s">
        <v>99</v>
      </c>
      <c r="G406" t="s">
        <v>343</v>
      </c>
      <c r="H406" s="6" t="s">
        <v>344</v>
      </c>
      <c r="I406" s="7">
        <v>4500</v>
      </c>
      <c r="J406" s="2">
        <f>_xlfn.XLOOKUP(Table1[[#This Row],[PARTNER]],[1]Popis_poslovnih_partnera!$A$2:$A$222,[1]Popis_poslovnih_partnera!$I$2:$I$222,0,0)</f>
        <v>0</v>
      </c>
    </row>
    <row r="407" spans="1:10" x14ac:dyDescent="0.25">
      <c r="A407" s="5">
        <v>45987</v>
      </c>
      <c r="B407" t="s">
        <v>15</v>
      </c>
      <c r="C407" s="6" t="s">
        <v>202</v>
      </c>
      <c r="D407">
        <v>0</v>
      </c>
      <c r="F407" s="6" t="s">
        <v>203</v>
      </c>
      <c r="G407" t="s">
        <v>204</v>
      </c>
      <c r="H407" s="6" t="s">
        <v>360</v>
      </c>
      <c r="I407" s="7">
        <v>144</v>
      </c>
      <c r="J407" s="2">
        <f>_xlfn.XLOOKUP(Table1[[#This Row],[PARTNER]],[1]Popis_poslovnih_partnera!$A$2:$A$222,[1]Popis_poslovnih_partnera!$I$2:$I$222,0,0)</f>
        <v>0</v>
      </c>
    </row>
    <row r="408" spans="1:10" x14ac:dyDescent="0.25">
      <c r="A408" s="5">
        <v>45987</v>
      </c>
      <c r="B408" t="s">
        <v>15</v>
      </c>
      <c r="C408" s="6" t="s">
        <v>202</v>
      </c>
      <c r="D408">
        <v>0</v>
      </c>
      <c r="F408" s="6" t="s">
        <v>203</v>
      </c>
      <c r="G408" t="s">
        <v>204</v>
      </c>
      <c r="H408" s="6" t="s">
        <v>360</v>
      </c>
      <c r="I408" s="7">
        <v>144</v>
      </c>
      <c r="J408" s="2">
        <f>_xlfn.XLOOKUP(Table1[[#This Row],[PARTNER]],[1]Popis_poslovnih_partnera!$A$2:$A$222,[1]Popis_poslovnih_partnera!$I$2:$I$222,0,0)</f>
        <v>0</v>
      </c>
    </row>
    <row r="409" spans="1:10" x14ac:dyDescent="0.25">
      <c r="A409" s="5">
        <v>45987</v>
      </c>
      <c r="B409" t="s">
        <v>15</v>
      </c>
      <c r="C409" s="6" t="s">
        <v>202</v>
      </c>
      <c r="D409">
        <v>0</v>
      </c>
      <c r="F409" s="6" t="s">
        <v>203</v>
      </c>
      <c r="G409" t="s">
        <v>204</v>
      </c>
      <c r="H409" s="6" t="s">
        <v>360</v>
      </c>
      <c r="I409" s="7">
        <v>144</v>
      </c>
      <c r="J409" s="2">
        <f>_xlfn.XLOOKUP(Table1[[#This Row],[PARTNER]],[1]Popis_poslovnih_partnera!$A$2:$A$222,[1]Popis_poslovnih_partnera!$I$2:$I$222,0,0)</f>
        <v>0</v>
      </c>
    </row>
    <row r="410" spans="1:10" x14ac:dyDescent="0.25">
      <c r="A410" s="5">
        <v>45987</v>
      </c>
      <c r="B410" t="s">
        <v>15</v>
      </c>
      <c r="C410" s="6" t="s">
        <v>202</v>
      </c>
      <c r="D410">
        <v>0</v>
      </c>
      <c r="F410" s="6" t="s">
        <v>203</v>
      </c>
      <c r="G410" t="s">
        <v>204</v>
      </c>
      <c r="H410" s="6" t="s">
        <v>360</v>
      </c>
      <c r="I410" s="7">
        <v>187.2</v>
      </c>
      <c r="J410" s="2">
        <f>_xlfn.XLOOKUP(Table1[[#This Row],[PARTNER]],[1]Popis_poslovnih_partnera!$A$2:$A$222,[1]Popis_poslovnih_partnera!$I$2:$I$222,0,0)</f>
        <v>0</v>
      </c>
    </row>
    <row r="411" spans="1:10" x14ac:dyDescent="0.25">
      <c r="A411" s="5">
        <v>45987</v>
      </c>
      <c r="B411" t="s">
        <v>15</v>
      </c>
      <c r="C411" s="6" t="s">
        <v>202</v>
      </c>
      <c r="D411">
        <v>0</v>
      </c>
      <c r="F411" s="6" t="s">
        <v>203</v>
      </c>
      <c r="G411" t="s">
        <v>204</v>
      </c>
      <c r="H411" s="6" t="s">
        <v>360</v>
      </c>
      <c r="I411" s="7">
        <v>48</v>
      </c>
      <c r="J411" s="2">
        <f>_xlfn.XLOOKUP(Table1[[#This Row],[PARTNER]],[1]Popis_poslovnih_partnera!$A$2:$A$222,[1]Popis_poslovnih_partnera!$I$2:$I$222,0,0)</f>
        <v>0</v>
      </c>
    </row>
    <row r="412" spans="1:10" hidden="1" x14ac:dyDescent="0.25">
      <c r="A412" s="1">
        <v>45987</v>
      </c>
      <c r="B412" t="s">
        <v>15</v>
      </c>
      <c r="C412" t="s">
        <v>20</v>
      </c>
      <c r="D412">
        <v>0</v>
      </c>
      <c r="F412" t="s">
        <v>21</v>
      </c>
      <c r="G412" t="s">
        <v>22</v>
      </c>
      <c r="H412"/>
      <c r="I412">
        <v>0</v>
      </c>
      <c r="J412">
        <v>1312.37</v>
      </c>
    </row>
    <row r="413" spans="1:10" hidden="1" x14ac:dyDescent="0.25">
      <c r="A413" s="1">
        <v>45987</v>
      </c>
      <c r="B413" t="s">
        <v>15</v>
      </c>
      <c r="C413" t="s">
        <v>20</v>
      </c>
      <c r="D413">
        <v>0</v>
      </c>
      <c r="F413" t="s">
        <v>21</v>
      </c>
      <c r="G413" t="s">
        <v>22</v>
      </c>
      <c r="H413"/>
      <c r="I413">
        <v>0</v>
      </c>
      <c r="J413">
        <v>2578.84</v>
      </c>
    </row>
    <row r="414" spans="1:10" hidden="1" x14ac:dyDescent="0.25">
      <c r="A414" s="1">
        <v>45987</v>
      </c>
      <c r="B414" t="s">
        <v>15</v>
      </c>
      <c r="C414" t="s">
        <v>23</v>
      </c>
      <c r="D414">
        <v>0</v>
      </c>
      <c r="F414" t="s">
        <v>24</v>
      </c>
      <c r="G414" t="s">
        <v>25</v>
      </c>
      <c r="H414"/>
      <c r="I414">
        <v>0</v>
      </c>
      <c r="J414">
        <v>1059.3399999999999</v>
      </c>
    </row>
    <row r="415" spans="1:10" hidden="1" x14ac:dyDescent="0.25">
      <c r="A415" s="1">
        <v>45987</v>
      </c>
      <c r="B415" t="s">
        <v>15</v>
      </c>
      <c r="C415" t="s">
        <v>29</v>
      </c>
      <c r="D415">
        <v>0</v>
      </c>
      <c r="F415" t="s">
        <v>30</v>
      </c>
      <c r="G415" t="s">
        <v>31</v>
      </c>
      <c r="H415"/>
      <c r="I415">
        <v>0</v>
      </c>
      <c r="J415">
        <v>609.62</v>
      </c>
    </row>
    <row r="416" spans="1:10" hidden="1" x14ac:dyDescent="0.25">
      <c r="A416" s="1">
        <v>45987</v>
      </c>
      <c r="B416" t="s">
        <v>15</v>
      </c>
      <c r="C416" t="s">
        <v>338</v>
      </c>
      <c r="D416">
        <v>71</v>
      </c>
      <c r="F416" t="s">
        <v>345</v>
      </c>
      <c r="G416" t="s">
        <v>34</v>
      </c>
      <c r="H416"/>
      <c r="I416">
        <v>0</v>
      </c>
      <c r="J416">
        <v>165.9</v>
      </c>
    </row>
    <row r="417" spans="1:10" hidden="1" x14ac:dyDescent="0.25">
      <c r="A417" s="1">
        <v>45987</v>
      </c>
      <c r="B417" t="s">
        <v>15</v>
      </c>
      <c r="C417" t="s">
        <v>338</v>
      </c>
      <c r="D417">
        <v>83</v>
      </c>
      <c r="F417" t="s">
        <v>323</v>
      </c>
      <c r="G417" t="s">
        <v>34</v>
      </c>
      <c r="H417"/>
      <c r="I417">
        <v>0</v>
      </c>
      <c r="J417">
        <v>1120</v>
      </c>
    </row>
    <row r="418" spans="1:10" hidden="1" x14ac:dyDescent="0.25">
      <c r="A418" s="1">
        <v>45987</v>
      </c>
      <c r="B418" t="s">
        <v>15</v>
      </c>
      <c r="C418" t="s">
        <v>35</v>
      </c>
      <c r="D418">
        <v>0</v>
      </c>
      <c r="F418" t="s">
        <v>36</v>
      </c>
      <c r="G418" t="s">
        <v>37</v>
      </c>
      <c r="H418"/>
      <c r="I418">
        <v>0</v>
      </c>
      <c r="J418">
        <v>835.55</v>
      </c>
    </row>
    <row r="419" spans="1:10" hidden="1" x14ac:dyDescent="0.25">
      <c r="A419" s="1">
        <v>45987</v>
      </c>
      <c r="B419" t="s">
        <v>15</v>
      </c>
      <c r="C419" t="s">
        <v>165</v>
      </c>
      <c r="D419">
        <v>0</v>
      </c>
      <c r="F419" t="s">
        <v>166</v>
      </c>
      <c r="G419" t="s">
        <v>37</v>
      </c>
      <c r="H419"/>
      <c r="I419">
        <v>0</v>
      </c>
      <c r="J419">
        <v>2160.73</v>
      </c>
    </row>
    <row r="420" spans="1:10" hidden="1" x14ac:dyDescent="0.25">
      <c r="A420" s="1">
        <v>45987</v>
      </c>
      <c r="B420" t="s">
        <v>15</v>
      </c>
      <c r="C420" t="s">
        <v>38</v>
      </c>
      <c r="D420">
        <v>0</v>
      </c>
      <c r="F420" t="s">
        <v>39</v>
      </c>
      <c r="G420" t="s">
        <v>40</v>
      </c>
      <c r="H420"/>
      <c r="I420">
        <v>0</v>
      </c>
      <c r="J420">
        <v>485.18</v>
      </c>
    </row>
    <row r="421" spans="1:10" hidden="1" x14ac:dyDescent="0.25">
      <c r="A421" s="1">
        <v>45988</v>
      </c>
      <c r="B421" t="s">
        <v>15</v>
      </c>
      <c r="C421" t="s">
        <v>16</v>
      </c>
      <c r="D421">
        <v>0</v>
      </c>
      <c r="F421" t="s">
        <v>17</v>
      </c>
      <c r="H421"/>
      <c r="I421">
        <v>12925.43</v>
      </c>
      <c r="J421">
        <v>9033.7099999999991</v>
      </c>
    </row>
    <row r="422" spans="1:10" x14ac:dyDescent="0.25">
      <c r="A422" s="5">
        <v>45988</v>
      </c>
      <c r="B422" t="s">
        <v>15</v>
      </c>
      <c r="C422" s="6" t="s">
        <v>83</v>
      </c>
      <c r="D422">
        <v>15</v>
      </c>
      <c r="F422" s="6" t="s">
        <v>288</v>
      </c>
      <c r="H422" s="6" t="s">
        <v>363</v>
      </c>
      <c r="I422" s="7">
        <v>4550</v>
      </c>
      <c r="J422" s="2" t="str">
        <f>_xlfn.XLOOKUP(Table1[[#This Row],[PARTNER]],[1]Popis_poslovnih_partnera!$A$2:$A$222,[1]Popis_poslovnih_partnera!$I$2:$I$222,0,0)</f>
        <v>92345732468</v>
      </c>
    </row>
    <row r="423" spans="1:10" x14ac:dyDescent="0.25">
      <c r="A423" s="5">
        <v>45988</v>
      </c>
      <c r="B423" t="s">
        <v>15</v>
      </c>
      <c r="C423" s="6" t="s">
        <v>121</v>
      </c>
      <c r="D423">
        <v>243</v>
      </c>
      <c r="F423" s="6" t="s">
        <v>130</v>
      </c>
      <c r="H423" s="6" t="s">
        <v>131</v>
      </c>
      <c r="I423" s="7">
        <v>80</v>
      </c>
      <c r="J423" s="2">
        <v>82474933802</v>
      </c>
    </row>
    <row r="424" spans="1:10" x14ac:dyDescent="0.25">
      <c r="A424" s="5">
        <v>45988</v>
      </c>
      <c r="B424" t="s">
        <v>15</v>
      </c>
      <c r="C424" s="6" t="s">
        <v>45</v>
      </c>
      <c r="D424">
        <v>5</v>
      </c>
      <c r="F424" s="6" t="s">
        <v>79</v>
      </c>
      <c r="H424" s="6" t="s">
        <v>278</v>
      </c>
      <c r="I424" s="7">
        <v>256</v>
      </c>
      <c r="J424" s="2" t="str">
        <f>_xlfn.XLOOKUP(Table1[[#This Row],[PARTNER]],[1]Popis_poslovnih_partnera!$A$2:$A$222,[1]Popis_poslovnih_partnera!$I$2:$I$222,0,0)</f>
        <v>55341918933</v>
      </c>
    </row>
    <row r="425" spans="1:10" x14ac:dyDescent="0.25">
      <c r="A425" s="5">
        <v>45988</v>
      </c>
      <c r="B425" t="s">
        <v>15</v>
      </c>
      <c r="C425" s="6" t="s">
        <v>45</v>
      </c>
      <c r="D425">
        <v>5</v>
      </c>
      <c r="F425" s="6" t="s">
        <v>79</v>
      </c>
      <c r="H425" s="6" t="s">
        <v>333</v>
      </c>
      <c r="I425" s="7">
        <v>280</v>
      </c>
      <c r="J425" s="2" t="str">
        <f>_xlfn.XLOOKUP(Table1[[#This Row],[PARTNER]],[1]Popis_poslovnih_partnera!$A$2:$A$222,[1]Popis_poslovnih_partnera!$I$2:$I$222,0,0)</f>
        <v>55341918933</v>
      </c>
    </row>
    <row r="426" spans="1:10" x14ac:dyDescent="0.25">
      <c r="A426" s="5">
        <v>45988</v>
      </c>
      <c r="B426" t="s">
        <v>15</v>
      </c>
      <c r="C426" s="6" t="s">
        <v>45</v>
      </c>
      <c r="D426">
        <v>12</v>
      </c>
      <c r="F426" s="6" t="s">
        <v>210</v>
      </c>
      <c r="H426" s="6" t="s">
        <v>211</v>
      </c>
      <c r="I426" s="7">
        <v>1034.6400000000001</v>
      </c>
      <c r="J426" s="2" t="str">
        <f>_xlfn.XLOOKUP(Table1[[#This Row],[PARTNER]],[1]Popis_poslovnih_partnera!$A$2:$A$222,[1]Popis_poslovnih_partnera!$I$2:$I$222,0,0)</f>
        <v>14506572540</v>
      </c>
    </row>
    <row r="427" spans="1:10" x14ac:dyDescent="0.25">
      <c r="A427" s="5">
        <v>45988</v>
      </c>
      <c r="B427" t="s">
        <v>15</v>
      </c>
      <c r="C427" s="6" t="s">
        <v>9</v>
      </c>
      <c r="D427">
        <v>1</v>
      </c>
      <c r="F427" s="6" t="s">
        <v>10</v>
      </c>
      <c r="H427" s="6" t="s">
        <v>11</v>
      </c>
      <c r="I427" s="7">
        <v>21.24</v>
      </c>
      <c r="J427" s="2" t="str">
        <f>_xlfn.XLOOKUP(Table1[[#This Row],[PARTNER]],[1]Popis_poslovnih_partnera!$A$2:$A$222,[1]Popis_poslovnih_partnera!$I$2:$I$222,0,0)</f>
        <v>38735700902</v>
      </c>
    </row>
    <row r="428" spans="1:10" x14ac:dyDescent="0.25">
      <c r="A428" s="5">
        <v>45988</v>
      </c>
      <c r="B428" t="s">
        <v>15</v>
      </c>
      <c r="C428" s="6" t="s">
        <v>18</v>
      </c>
      <c r="D428">
        <v>24</v>
      </c>
      <c r="F428" s="6" t="s">
        <v>258</v>
      </c>
      <c r="H428" s="6" t="s">
        <v>346</v>
      </c>
      <c r="I428" s="7">
        <v>26.89</v>
      </c>
      <c r="J428" s="2" t="str">
        <f>_xlfn.XLOOKUP(Table1[[#This Row],[PARTNER]],[1]Popis_poslovnih_partnera!$A$2:$A$222,[1]Popis_poslovnih_partnera!$I$2:$I$222,0,0)</f>
        <v>85821130368</v>
      </c>
    </row>
    <row r="429" spans="1:10" x14ac:dyDescent="0.25">
      <c r="A429" s="5">
        <v>45988</v>
      </c>
      <c r="B429" t="s">
        <v>15</v>
      </c>
      <c r="C429" s="6" t="s">
        <v>18</v>
      </c>
      <c r="D429">
        <v>24</v>
      </c>
      <c r="F429" s="6" t="s">
        <v>258</v>
      </c>
      <c r="H429" s="6" t="s">
        <v>347</v>
      </c>
      <c r="I429" s="7">
        <v>43.34</v>
      </c>
      <c r="J429" s="2" t="str">
        <f>_xlfn.XLOOKUP(Table1[[#This Row],[PARTNER]],[1]Popis_poslovnih_partnera!$A$2:$A$222,[1]Popis_poslovnih_partnera!$I$2:$I$222,0,0)</f>
        <v>85821130368</v>
      </c>
    </row>
    <row r="430" spans="1:10" x14ac:dyDescent="0.25">
      <c r="A430" s="5">
        <v>45988</v>
      </c>
      <c r="B430" t="s">
        <v>15</v>
      </c>
      <c r="C430" s="6" t="s">
        <v>348</v>
      </c>
      <c r="D430">
        <v>0</v>
      </c>
      <c r="F430" s="6" t="s">
        <v>349</v>
      </c>
      <c r="G430" t="s">
        <v>350</v>
      </c>
      <c r="H430" s="6"/>
      <c r="I430" s="7">
        <v>-84</v>
      </c>
      <c r="J430" s="2">
        <f>_xlfn.XLOOKUP(Table1[[#This Row],[PARTNER]],[1]Popis_poslovnih_partnera!$A$2:$A$222,[1]Popis_poslovnih_partnera!$I$2:$I$222,0,0)</f>
        <v>0</v>
      </c>
    </row>
    <row r="431" spans="1:10" x14ac:dyDescent="0.25">
      <c r="A431" s="5">
        <v>45988</v>
      </c>
      <c r="B431" t="s">
        <v>15</v>
      </c>
      <c r="C431" s="6" t="s">
        <v>348</v>
      </c>
      <c r="D431">
        <v>0</v>
      </c>
      <c r="F431" s="6" t="s">
        <v>349</v>
      </c>
      <c r="G431" t="s">
        <v>350</v>
      </c>
      <c r="H431" s="6"/>
      <c r="I431" s="7">
        <v>2741.6</v>
      </c>
      <c r="J431" s="2">
        <f>_xlfn.XLOOKUP(Table1[[#This Row],[PARTNER]],[1]Popis_poslovnih_partnera!$A$2:$A$222,[1]Popis_poslovnih_partnera!$I$2:$I$222,0,0)</f>
        <v>0</v>
      </c>
    </row>
    <row r="432" spans="1:10" hidden="1" x14ac:dyDescent="0.25">
      <c r="A432" s="1">
        <v>45988</v>
      </c>
      <c r="B432" t="s">
        <v>15</v>
      </c>
      <c r="C432" t="s">
        <v>20</v>
      </c>
      <c r="D432">
        <v>0</v>
      </c>
      <c r="F432" t="s">
        <v>21</v>
      </c>
      <c r="G432" t="s">
        <v>22</v>
      </c>
      <c r="H432"/>
      <c r="I432">
        <v>0</v>
      </c>
      <c r="J432">
        <v>1647.73</v>
      </c>
    </row>
    <row r="433" spans="1:10" hidden="1" x14ac:dyDescent="0.25">
      <c r="A433" s="1">
        <v>45988</v>
      </c>
      <c r="B433" t="s">
        <v>15</v>
      </c>
      <c r="C433" t="s">
        <v>20</v>
      </c>
      <c r="D433">
        <v>0</v>
      </c>
      <c r="F433" t="s">
        <v>21</v>
      </c>
      <c r="G433" t="s">
        <v>22</v>
      </c>
      <c r="H433"/>
      <c r="I433">
        <v>0</v>
      </c>
      <c r="J433">
        <v>2925.05</v>
      </c>
    </row>
    <row r="434" spans="1:10" hidden="1" x14ac:dyDescent="0.25">
      <c r="A434" s="1">
        <v>45988</v>
      </c>
      <c r="B434" t="s">
        <v>15</v>
      </c>
      <c r="C434" t="s">
        <v>23</v>
      </c>
      <c r="D434">
        <v>0</v>
      </c>
      <c r="F434" t="s">
        <v>24</v>
      </c>
      <c r="G434" t="s">
        <v>25</v>
      </c>
      <c r="H434"/>
      <c r="I434">
        <v>0</v>
      </c>
      <c r="J434">
        <v>245</v>
      </c>
    </row>
    <row r="435" spans="1:10" hidden="1" x14ac:dyDescent="0.25">
      <c r="A435" s="1">
        <v>45988</v>
      </c>
      <c r="B435" t="s">
        <v>15</v>
      </c>
      <c r="C435" t="s">
        <v>26</v>
      </c>
      <c r="D435">
        <v>0</v>
      </c>
      <c r="F435" t="s">
        <v>27</v>
      </c>
      <c r="G435" t="s">
        <v>28</v>
      </c>
      <c r="H435"/>
      <c r="I435">
        <v>0</v>
      </c>
      <c r="J435">
        <v>1732.74</v>
      </c>
    </row>
    <row r="436" spans="1:10" hidden="1" x14ac:dyDescent="0.25">
      <c r="A436" s="1">
        <v>45988</v>
      </c>
      <c r="B436" t="s">
        <v>15</v>
      </c>
      <c r="C436" t="s">
        <v>29</v>
      </c>
      <c r="D436">
        <v>0</v>
      </c>
      <c r="F436" t="s">
        <v>30</v>
      </c>
      <c r="G436" t="s">
        <v>31</v>
      </c>
      <c r="H436"/>
      <c r="I436">
        <v>0</v>
      </c>
      <c r="J436">
        <v>915.44</v>
      </c>
    </row>
    <row r="437" spans="1:10" hidden="1" x14ac:dyDescent="0.25">
      <c r="A437" s="1">
        <v>45988</v>
      </c>
      <c r="B437" t="s">
        <v>15</v>
      </c>
      <c r="C437" t="s">
        <v>338</v>
      </c>
      <c r="D437">
        <v>39</v>
      </c>
      <c r="F437" t="s">
        <v>351</v>
      </c>
      <c r="G437" t="s">
        <v>34</v>
      </c>
      <c r="H437"/>
      <c r="I437">
        <v>0</v>
      </c>
      <c r="J437">
        <v>4550</v>
      </c>
    </row>
    <row r="438" spans="1:10" hidden="1" x14ac:dyDescent="0.25">
      <c r="A438" s="1">
        <v>45988</v>
      </c>
      <c r="B438" t="s">
        <v>15</v>
      </c>
      <c r="C438" t="s">
        <v>35</v>
      </c>
      <c r="D438">
        <v>0</v>
      </c>
      <c r="F438" t="s">
        <v>36</v>
      </c>
      <c r="G438" t="s">
        <v>37</v>
      </c>
      <c r="H438"/>
      <c r="I438">
        <v>0</v>
      </c>
      <c r="J438">
        <v>80.22</v>
      </c>
    </row>
    <row r="439" spans="1:10" hidden="1" x14ac:dyDescent="0.25">
      <c r="A439" s="1">
        <v>45988</v>
      </c>
      <c r="B439" t="s">
        <v>15</v>
      </c>
      <c r="C439" t="s">
        <v>35</v>
      </c>
      <c r="D439">
        <v>0</v>
      </c>
      <c r="F439" t="s">
        <v>36</v>
      </c>
      <c r="G439" t="s">
        <v>37</v>
      </c>
      <c r="H439"/>
      <c r="I439">
        <v>0</v>
      </c>
      <c r="J439">
        <v>80.22</v>
      </c>
    </row>
    <row r="440" spans="1:10" hidden="1" x14ac:dyDescent="0.25">
      <c r="A440" s="1">
        <v>45988</v>
      </c>
      <c r="B440" t="s">
        <v>15</v>
      </c>
      <c r="C440" t="s">
        <v>165</v>
      </c>
      <c r="D440">
        <v>0</v>
      </c>
      <c r="F440" t="s">
        <v>166</v>
      </c>
      <c r="G440" t="s">
        <v>37</v>
      </c>
      <c r="H440"/>
      <c r="I440">
        <v>0</v>
      </c>
      <c r="J440">
        <v>54.46</v>
      </c>
    </row>
    <row r="441" spans="1:10" hidden="1" x14ac:dyDescent="0.25">
      <c r="A441" s="1">
        <v>45988</v>
      </c>
      <c r="B441" t="s">
        <v>15</v>
      </c>
      <c r="C441" t="s">
        <v>38</v>
      </c>
      <c r="D441">
        <v>0</v>
      </c>
      <c r="F441" t="s">
        <v>39</v>
      </c>
      <c r="G441" t="s">
        <v>40</v>
      </c>
      <c r="H441"/>
      <c r="I441">
        <v>0</v>
      </c>
      <c r="J441">
        <v>550.57000000000005</v>
      </c>
    </row>
    <row r="442" spans="1:10" hidden="1" x14ac:dyDescent="0.25">
      <c r="A442" s="1">
        <v>45988</v>
      </c>
      <c r="B442" t="s">
        <v>15</v>
      </c>
      <c r="C442" t="s">
        <v>41</v>
      </c>
      <c r="D442">
        <v>0</v>
      </c>
      <c r="F442" t="s">
        <v>42</v>
      </c>
      <c r="G442" t="s">
        <v>43</v>
      </c>
      <c r="H442"/>
      <c r="I442">
        <v>0</v>
      </c>
      <c r="J442">
        <v>60</v>
      </c>
    </row>
    <row r="443" spans="1:10" hidden="1" x14ac:dyDescent="0.25">
      <c r="A443" s="1">
        <v>45989</v>
      </c>
      <c r="B443" t="s">
        <v>15</v>
      </c>
      <c r="C443" t="s">
        <v>16</v>
      </c>
      <c r="D443">
        <v>0</v>
      </c>
      <c r="F443" t="s">
        <v>17</v>
      </c>
      <c r="H443"/>
      <c r="I443">
        <v>14354.47</v>
      </c>
      <c r="J443">
        <v>7.75</v>
      </c>
    </row>
    <row r="444" spans="1:10" x14ac:dyDescent="0.25">
      <c r="A444" s="5">
        <v>45989</v>
      </c>
      <c r="B444" t="s">
        <v>15</v>
      </c>
      <c r="C444" s="6" t="s">
        <v>279</v>
      </c>
      <c r="D444">
        <v>0</v>
      </c>
      <c r="F444" s="6" t="s">
        <v>280</v>
      </c>
      <c r="G444" t="s">
        <v>281</v>
      </c>
      <c r="H444" s="6" t="s">
        <v>280</v>
      </c>
      <c r="I444" s="7">
        <v>7.75</v>
      </c>
      <c r="J444" s="2">
        <f>_xlfn.XLOOKUP(Table1[[#This Row],[PARTNER]],[1]Popis_poslovnih_partnera!$A$2:$A$222,[1]Popis_poslovnih_partnera!$I$2:$I$222,0,0)</f>
        <v>0</v>
      </c>
    </row>
    <row r="445" spans="1:10" hidden="1" x14ac:dyDescent="0.25">
      <c r="A445" s="1">
        <v>45989</v>
      </c>
      <c r="B445" t="s">
        <v>15</v>
      </c>
      <c r="C445" t="s">
        <v>20</v>
      </c>
      <c r="D445">
        <v>0</v>
      </c>
      <c r="F445" t="s">
        <v>21</v>
      </c>
      <c r="G445" t="s">
        <v>22</v>
      </c>
      <c r="H445"/>
      <c r="I445">
        <v>0</v>
      </c>
      <c r="J445">
        <v>1054.4100000000001</v>
      </c>
    </row>
    <row r="446" spans="1:10" hidden="1" x14ac:dyDescent="0.25">
      <c r="A446" s="1">
        <v>45989</v>
      </c>
      <c r="B446" t="s">
        <v>15</v>
      </c>
      <c r="C446" t="s">
        <v>20</v>
      </c>
      <c r="D446">
        <v>0</v>
      </c>
      <c r="F446" t="s">
        <v>21</v>
      </c>
      <c r="G446" t="s">
        <v>22</v>
      </c>
      <c r="H446"/>
      <c r="I446">
        <v>0</v>
      </c>
      <c r="J446">
        <v>11108.29</v>
      </c>
    </row>
    <row r="447" spans="1:10" hidden="1" x14ac:dyDescent="0.25">
      <c r="A447" s="1">
        <v>45989</v>
      </c>
      <c r="B447" t="s">
        <v>15</v>
      </c>
      <c r="C447" t="s">
        <v>23</v>
      </c>
      <c r="D447">
        <v>0</v>
      </c>
      <c r="F447" t="s">
        <v>24</v>
      </c>
      <c r="G447" t="s">
        <v>25</v>
      </c>
      <c r="H447"/>
      <c r="I447">
        <v>0</v>
      </c>
      <c r="J447">
        <v>451</v>
      </c>
    </row>
    <row r="448" spans="1:10" hidden="1" x14ac:dyDescent="0.25">
      <c r="A448" s="1">
        <v>45989</v>
      </c>
      <c r="B448" t="s">
        <v>15</v>
      </c>
      <c r="C448" t="s">
        <v>29</v>
      </c>
      <c r="D448">
        <v>0</v>
      </c>
      <c r="F448" t="s">
        <v>30</v>
      </c>
      <c r="G448" t="s">
        <v>31</v>
      </c>
      <c r="H448"/>
      <c r="I448">
        <v>0</v>
      </c>
      <c r="J448">
        <v>342.91</v>
      </c>
    </row>
    <row r="449" spans="1:10" hidden="1" x14ac:dyDescent="0.25">
      <c r="A449" s="1">
        <v>45989</v>
      </c>
      <c r="B449" t="s">
        <v>15</v>
      </c>
      <c r="C449" t="s">
        <v>352</v>
      </c>
      <c r="D449">
        <v>0</v>
      </c>
      <c r="F449" t="s">
        <v>353</v>
      </c>
      <c r="G449" t="s">
        <v>354</v>
      </c>
      <c r="H449"/>
      <c r="I449">
        <v>0</v>
      </c>
      <c r="J449">
        <v>4.66</v>
      </c>
    </row>
    <row r="450" spans="1:10" hidden="1" x14ac:dyDescent="0.25">
      <c r="A450" s="1">
        <v>45989</v>
      </c>
      <c r="B450" t="s">
        <v>15</v>
      </c>
      <c r="C450" t="s">
        <v>355</v>
      </c>
      <c r="D450">
        <v>0</v>
      </c>
      <c r="F450" t="s">
        <v>356</v>
      </c>
      <c r="G450" t="s">
        <v>271</v>
      </c>
      <c r="H450"/>
      <c r="I450">
        <v>0</v>
      </c>
      <c r="J450">
        <v>338.28</v>
      </c>
    </row>
    <row r="451" spans="1:10" hidden="1" x14ac:dyDescent="0.25">
      <c r="A451" s="1">
        <v>45989</v>
      </c>
      <c r="B451" t="s">
        <v>15</v>
      </c>
      <c r="C451" t="s">
        <v>35</v>
      </c>
      <c r="D451">
        <v>0</v>
      </c>
      <c r="F451" t="s">
        <v>36</v>
      </c>
      <c r="G451" t="s">
        <v>37</v>
      </c>
      <c r="H451"/>
      <c r="I451">
        <v>0</v>
      </c>
      <c r="J451">
        <v>60.16</v>
      </c>
    </row>
    <row r="452" spans="1:10" hidden="1" x14ac:dyDescent="0.25">
      <c r="A452" s="1">
        <v>45989</v>
      </c>
      <c r="B452" t="s">
        <v>15</v>
      </c>
      <c r="C452" t="s">
        <v>38</v>
      </c>
      <c r="D452">
        <v>0</v>
      </c>
      <c r="F452" t="s">
        <v>39</v>
      </c>
      <c r="G452" t="s">
        <v>40</v>
      </c>
      <c r="H452"/>
      <c r="I452">
        <v>0</v>
      </c>
      <c r="J452">
        <v>994.76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Dnevnik_knjiženja_proračuna</vt:lpstr>
      <vt:lpstr>Dnevnik_knjiženja_proračuna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mzaninovic</dc:creator>
  <cp:lastModifiedBy>Petra Pavicic</cp:lastModifiedBy>
  <dcterms:created xsi:type="dcterms:W3CDTF">2025-12-18T09:20:22Z</dcterms:created>
  <dcterms:modified xsi:type="dcterms:W3CDTF">2025-12-22T10:39:01Z</dcterms:modified>
</cp:coreProperties>
</file>