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var\Desktop\"/>
    </mc:Choice>
  </mc:AlternateContent>
  <xr:revisionPtr revIDLastSave="0" documentId="13_ncr:1_{19EDBF3C-DED9-4D06-BB1F-975CCE56E53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nevnik_knjiženja_proračuna" sheetId="1" r:id="rId1"/>
    <sheet name="Sheet1" sheetId="2" r:id="rId2"/>
  </sheets>
  <externalReferences>
    <externalReference r:id="rId3"/>
  </externalReferences>
  <definedNames>
    <definedName name="_xlnm._FilterDatabase" localSheetId="1" hidden="1">Sheet1!$A$1:$I$124</definedName>
    <definedName name="Dnevnik_knjiženja_proračuna">Dnevnik_knjiženja_proračuna!$A$1:$J$540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2" i="1" l="1"/>
  <c r="E491" i="1"/>
  <c r="E490" i="1"/>
  <c r="E455" i="1"/>
  <c r="E454" i="1"/>
  <c r="E453" i="1"/>
  <c r="E452" i="1"/>
  <c r="E451" i="1"/>
  <c r="E450" i="1"/>
  <c r="E449" i="1"/>
  <c r="E448" i="1"/>
  <c r="E447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19" i="1"/>
  <c r="E318" i="1"/>
  <c r="E317" i="1"/>
  <c r="E301" i="1"/>
  <c r="E300" i="1"/>
  <c r="E299" i="1"/>
  <c r="E298" i="1"/>
  <c r="E297" i="1"/>
  <c r="E296" i="1"/>
  <c r="E276" i="1"/>
  <c r="E275" i="1"/>
  <c r="E274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181" i="1"/>
  <c r="E180" i="1"/>
  <c r="E179" i="1"/>
  <c r="E178" i="1"/>
  <c r="E177" i="1"/>
  <c r="E176" i="1"/>
  <c r="E175" i="1"/>
  <c r="E91" i="1"/>
  <c r="E90" i="1"/>
  <c r="E69" i="1"/>
  <c r="E68" i="1"/>
  <c r="E67" i="1"/>
  <c r="E66" i="1"/>
  <c r="E30" i="1"/>
  <c r="E29" i="1"/>
  <c r="E28" i="1"/>
  <c r="E27" i="1"/>
  <c r="E3" i="1"/>
</calcChain>
</file>

<file path=xl/sharedStrings.xml><?xml version="1.0" encoding="utf-8"?>
<sst xmlns="http://schemas.openxmlformats.org/spreadsheetml/2006/main" count="2140" uniqueCount="446">
  <si>
    <t>DATUM</t>
  </si>
  <si>
    <t>KONTO</t>
  </si>
  <si>
    <t>PARTNER</t>
  </si>
  <si>
    <t>NAZIV</t>
  </si>
  <si>
    <t>POZICIJA</t>
  </si>
  <si>
    <t>OPIS_KNJIZENJA</t>
  </si>
  <si>
    <t>DUGUJE</t>
  </si>
  <si>
    <t>POTRAZUJE</t>
  </si>
  <si>
    <t>DIN</t>
  </si>
  <si>
    <t>11121</t>
  </si>
  <si>
    <t>Novac na žiro-računu  kod tuzemnih poslovnih banak</t>
  </si>
  <si>
    <t>234312</t>
  </si>
  <si>
    <t>OTP Banka</t>
  </si>
  <si>
    <t>Otp530380/0001/2025</t>
  </si>
  <si>
    <t>61111</t>
  </si>
  <si>
    <t>Porez i prirez na dohodak od nesamostalnog rada i</t>
  </si>
  <si>
    <t>61-2</t>
  </si>
  <si>
    <t>61341</t>
  </si>
  <si>
    <t>Porez na promet nekretnina</t>
  </si>
  <si>
    <t>61-1</t>
  </si>
  <si>
    <t>61424</t>
  </si>
  <si>
    <t>Porez na potrošnju alkoholnih  i bezalkoholnih  pi</t>
  </si>
  <si>
    <t>61-4</t>
  </si>
  <si>
    <t>642291</t>
  </si>
  <si>
    <t>Naknada za zakup javnih površina</t>
  </si>
  <si>
    <t>64</t>
  </si>
  <si>
    <t>651411</t>
  </si>
  <si>
    <t>Boravišna  pristojba - TZ Općine Jclsa</t>
  </si>
  <si>
    <t>65-4</t>
  </si>
  <si>
    <t>65311</t>
  </si>
  <si>
    <t>Komunalni doprinosi</t>
  </si>
  <si>
    <t>65-1</t>
  </si>
  <si>
    <t>65321</t>
  </si>
  <si>
    <t>Komunalne naknade</t>
  </si>
  <si>
    <t>65</t>
  </si>
  <si>
    <t>68191</t>
  </si>
  <si>
    <t>Ostale nespomenute kazne</t>
  </si>
  <si>
    <t>68</t>
  </si>
  <si>
    <t>232999</t>
  </si>
  <si>
    <t>HRT</t>
  </si>
  <si>
    <t>Hrt4040907102-202512-8</t>
  </si>
  <si>
    <t>32999</t>
  </si>
  <si>
    <t>Ostali nespomenuti  rashodi poslovanja</t>
  </si>
  <si>
    <t>026</t>
  </si>
  <si>
    <t>232389</t>
  </si>
  <si>
    <t>SWING consulting d.o.o.</t>
  </si>
  <si>
    <t>Swing4148-01-2</t>
  </si>
  <si>
    <t>32389</t>
  </si>
  <si>
    <t>Ostale računalne usluge</t>
  </si>
  <si>
    <t>020</t>
  </si>
  <si>
    <t>02123</t>
  </si>
  <si>
    <t>Zgrade znanstvenih  i obrazovnih institucija (faku</t>
  </si>
  <si>
    <t>Integersavjetova69/PJ1/1</t>
  </si>
  <si>
    <t>242123</t>
  </si>
  <si>
    <t>Integer savjetovanje j.d.o.o.</t>
  </si>
  <si>
    <t>42123</t>
  </si>
  <si>
    <t>Zgrade znanstvenih  i obrazovnih  institucija (fak</t>
  </si>
  <si>
    <t>200</t>
  </si>
  <si>
    <t>91111</t>
  </si>
  <si>
    <t>Izvori vlasništva iz proračuna za nefinancijsku  i</t>
  </si>
  <si>
    <t>232114</t>
  </si>
  <si>
    <t>Hecher Das Stadthotel</t>
  </si>
  <si>
    <t>Hecher24009567</t>
  </si>
  <si>
    <t>32114</t>
  </si>
  <si>
    <t>Naknade za smještaj na službenom putu u inozemstvu</t>
  </si>
  <si>
    <t>008</t>
  </si>
  <si>
    <t>232322</t>
  </si>
  <si>
    <t>Jelkom d.o.o.</t>
  </si>
  <si>
    <t>Jelkom</t>
  </si>
  <si>
    <t>32951</t>
  </si>
  <si>
    <t>Upravne i administrativne pristojbe</t>
  </si>
  <si>
    <t>025</t>
  </si>
  <si>
    <t>36611</t>
  </si>
  <si>
    <t>Tekuće pomoći  proračunskim  korisnicima drugih  p</t>
  </si>
  <si>
    <t>114-4</t>
  </si>
  <si>
    <t>37212</t>
  </si>
  <si>
    <t>Pomoć obiteljima i kućanstvima</t>
  </si>
  <si>
    <t>130</t>
  </si>
  <si>
    <t>Anita Kuzmičić</t>
  </si>
  <si>
    <t>61314</t>
  </si>
  <si>
    <t>Porez na kuće za odmor</t>
  </si>
  <si>
    <t>61</t>
  </si>
  <si>
    <t>61315</t>
  </si>
  <si>
    <t>Porez na korištenje javnih površina</t>
  </si>
  <si>
    <t>64225</t>
  </si>
  <si>
    <t>651412</t>
  </si>
  <si>
    <t>Boravišna pristojba -TZ  mj.Vrboska</t>
  </si>
  <si>
    <t>Vino-Hvar d.o.o. za proizvodnju i trg.</t>
  </si>
  <si>
    <t>Vino-Hvar641/1/1</t>
  </si>
  <si>
    <t>124-1</t>
  </si>
  <si>
    <t>232379</t>
  </si>
  <si>
    <t>PProjekt d.o.o.</t>
  </si>
  <si>
    <t>Pprojekt530-P1-1</t>
  </si>
  <si>
    <t>23921</t>
  </si>
  <si>
    <t>Obveze za porez na dodanu  vrijednost kod obveznik</t>
  </si>
  <si>
    <t>32379</t>
  </si>
  <si>
    <t>Ostale intelektualne usluge</t>
  </si>
  <si>
    <t>125-3</t>
  </si>
  <si>
    <t>Office Computers, vl. Goran Tokić</t>
  </si>
  <si>
    <t>OfficeComputer160/1/1</t>
  </si>
  <si>
    <t>32322</t>
  </si>
  <si>
    <t>Usluge tekućeg i investicijskog održavanja  postro</t>
  </si>
  <si>
    <t>016</t>
  </si>
  <si>
    <t>232321</t>
  </si>
  <si>
    <t>Xia-inženjering d.o.o.</t>
  </si>
  <si>
    <t>Xiainženjering001-21-25</t>
  </si>
  <si>
    <t>32321</t>
  </si>
  <si>
    <t>Usluge tekućeg i investicijskog održavanja građevi</t>
  </si>
  <si>
    <t>109</t>
  </si>
  <si>
    <t>367213</t>
  </si>
  <si>
    <t>Pr.pror.kor.iz nadl.pr.za fin.r.posl.-Muzej</t>
  </si>
  <si>
    <t>367-3</t>
  </si>
  <si>
    <t>37217</t>
  </si>
  <si>
    <t>Porodiljne naknade i oprema za novorođenčad</t>
  </si>
  <si>
    <t>Dalibor Balog</t>
  </si>
  <si>
    <t>Robert Grgičević</t>
  </si>
  <si>
    <t>381191</t>
  </si>
  <si>
    <t>DVD</t>
  </si>
  <si>
    <t>158-1</t>
  </si>
  <si>
    <t>63321</t>
  </si>
  <si>
    <t>Kapitalne pomoći iz državnog proračuna</t>
  </si>
  <si>
    <t>63-1</t>
  </si>
  <si>
    <t>Projektor</t>
  </si>
  <si>
    <t>64214</t>
  </si>
  <si>
    <t>Naknada za koncesiju  na pomorskom dobru</t>
  </si>
  <si>
    <t>64-3</t>
  </si>
  <si>
    <t>721191</t>
  </si>
  <si>
    <t>Stanovi  na kojima postoji stambeno pravo</t>
  </si>
  <si>
    <t>72</t>
  </si>
  <si>
    <t>Mihael Granić</t>
  </si>
  <si>
    <t>Evolare d.o.o.</t>
  </si>
  <si>
    <t>Evolare268/25/1</t>
  </si>
  <si>
    <t>Evolare267/25/1</t>
  </si>
  <si>
    <t>232251</t>
  </si>
  <si>
    <t>OfficeComputer163/1/1</t>
  </si>
  <si>
    <t>32251</t>
  </si>
  <si>
    <t>Sitni inventar</t>
  </si>
  <si>
    <t>014</t>
  </si>
  <si>
    <t>242271</t>
  </si>
  <si>
    <t>AVC d.o.o.</t>
  </si>
  <si>
    <t>AVC515-P1-300</t>
  </si>
  <si>
    <t>37223</t>
  </si>
  <si>
    <t>Stanovanje</t>
  </si>
  <si>
    <t>134</t>
  </si>
  <si>
    <t>Mateo Carić</t>
  </si>
  <si>
    <t>Studenac d.o.o.</t>
  </si>
  <si>
    <t>Hvar Emotions d.o.o.</t>
  </si>
  <si>
    <t>232373</t>
  </si>
  <si>
    <t>Odvjetnički ured Roko Lukšić</t>
  </si>
  <si>
    <t>OdvjRokoLukšić32-PJ01-1</t>
  </si>
  <si>
    <t>32373</t>
  </si>
  <si>
    <t>Usluge odvjetnika i pravnog savjetovanja</t>
  </si>
  <si>
    <t>019</t>
  </si>
  <si>
    <t>OdvjRokoLukšić33-PJ01-1</t>
  </si>
  <si>
    <t>Ministarstvo mora</t>
  </si>
  <si>
    <t>051124</t>
  </si>
  <si>
    <t>Poslovni objekt u pripremi Ribarski muzej</t>
  </si>
  <si>
    <t>KlimatizGurdulić92-VP01-1</t>
  </si>
  <si>
    <t>242124</t>
  </si>
  <si>
    <t>Klimatizacija Gurdulić d.o.o.</t>
  </si>
  <si>
    <t>42124</t>
  </si>
  <si>
    <t>Zgrade kulturnih institucija (kazališta, muzeji, g</t>
  </si>
  <si>
    <t>091-3</t>
  </si>
  <si>
    <t>Desing d.o.o.</t>
  </si>
  <si>
    <t>Desingd.o.o.3/1/1</t>
  </si>
  <si>
    <t>OdvjRokoLukšić31-PJ01-1</t>
  </si>
  <si>
    <t>OdvjRokoLukšić34-PJ01-1</t>
  </si>
  <si>
    <t>KlimatizGurdulic40-VP01-1</t>
  </si>
  <si>
    <t>323211</t>
  </si>
  <si>
    <t>Usluge tek. i investic.održ.zgrada</t>
  </si>
  <si>
    <t>090</t>
  </si>
  <si>
    <t>KlimatizGurdulić40-VP01-1</t>
  </si>
  <si>
    <t>61-3</t>
  </si>
  <si>
    <t>HT Towers</t>
  </si>
  <si>
    <t>OdvjRokoLukšić36-PJ01-1</t>
  </si>
  <si>
    <t>OdvjRokoLukšić35-PJ01-1</t>
  </si>
  <si>
    <t>61316</t>
  </si>
  <si>
    <t>Porez na nekretnine</t>
  </si>
  <si>
    <t>61-6</t>
  </si>
  <si>
    <t>OdvjRokoLukšić37-PJ01-1</t>
  </si>
  <si>
    <t>OdvjRokoLukšić38-PJ01-1</t>
  </si>
  <si>
    <t>237229</t>
  </si>
  <si>
    <t>Tommy d.o.o.</t>
  </si>
  <si>
    <t>Tommy20915/30170/1</t>
  </si>
  <si>
    <t>37229</t>
  </si>
  <si>
    <t>Ostale naknade iz proračuna u naravi</t>
  </si>
  <si>
    <t>134-1</t>
  </si>
  <si>
    <t>34349</t>
  </si>
  <si>
    <t>Ostali nespomenuti  financijski  rashodi</t>
  </si>
  <si>
    <t>127-7</t>
  </si>
  <si>
    <t>PeroBojanić</t>
  </si>
  <si>
    <t>Vanja Zaninović</t>
  </si>
  <si>
    <t>Ružica Visković</t>
  </si>
  <si>
    <t>Anais Turijić</t>
  </si>
  <si>
    <t>Branko Šimić</t>
  </si>
  <si>
    <t>Niki Matijašević</t>
  </si>
  <si>
    <t>232115</t>
  </si>
  <si>
    <t>Službena putovanja-prijevoz u zemlji</t>
  </si>
  <si>
    <t>Pbz509159/251211</t>
  </si>
  <si>
    <t>232931</t>
  </si>
  <si>
    <t>PBZ Card d.o.o.</t>
  </si>
  <si>
    <t>32115</t>
  </si>
  <si>
    <t>Naknade za prijevoz na si.putu u zemlji</t>
  </si>
  <si>
    <t>32931</t>
  </si>
  <si>
    <t>Reprezentacija</t>
  </si>
  <si>
    <t>024</t>
  </si>
  <si>
    <t>12911</t>
  </si>
  <si>
    <t>Potraživanja za naknade koje se refundiraju</t>
  </si>
  <si>
    <t>Tončika Božiković</t>
  </si>
  <si>
    <t>231113</t>
  </si>
  <si>
    <t>Obv.za zaposlene i privr.zaposl.-Općina</t>
  </si>
  <si>
    <t>23129</t>
  </si>
  <si>
    <t>Obveze za ostale naknade plaća (njega djeteta, voj</t>
  </si>
  <si>
    <t>231411</t>
  </si>
  <si>
    <t>Obveze za porez na dohodak iz plaće-Općina</t>
  </si>
  <si>
    <t>23151</t>
  </si>
  <si>
    <t>Doprinosi za mirovinsko osiguranje</t>
  </si>
  <si>
    <t>231621</t>
  </si>
  <si>
    <t>Obveze za doprinose za zdr.osiguranje-Općina</t>
  </si>
  <si>
    <t>232121</t>
  </si>
  <si>
    <t>Naknade za prijevoz na posao i s posla</t>
  </si>
  <si>
    <t>32372</t>
  </si>
  <si>
    <t>Ugovori od djelu</t>
  </si>
  <si>
    <t>367211</t>
  </si>
  <si>
    <t>Pr.pror.kor.iz nadl.pr.za fin.r.posl.-DV Jelsa</t>
  </si>
  <si>
    <t>367-1</t>
  </si>
  <si>
    <t>Loko</t>
  </si>
  <si>
    <t>PLaće</t>
  </si>
  <si>
    <t>Prijevoz</t>
  </si>
  <si>
    <t>refundacija</t>
  </si>
  <si>
    <t>Refundacija</t>
  </si>
  <si>
    <t>367212</t>
  </si>
  <si>
    <t>Pr.pror.kor.iz nadl.pr.za fin.r.posl.-O.knjižnica</t>
  </si>
  <si>
    <t>367-2</t>
  </si>
  <si>
    <t>63311</t>
  </si>
  <si>
    <t>Tekuće pomoći iz državnog proračuna</t>
  </si>
  <si>
    <t>63</t>
  </si>
  <si>
    <t>Fis odr vrtić</t>
  </si>
  <si>
    <t>Libusoft Cicom d.o.o.</t>
  </si>
  <si>
    <t>Libusoft101-04-25/0017961</t>
  </si>
  <si>
    <t>232131</t>
  </si>
  <si>
    <t>Hrv. zajednica računovđa i financijskih djelatnika</t>
  </si>
  <si>
    <t>HrvZajRačun10298-P1-1</t>
  </si>
  <si>
    <t>321311</t>
  </si>
  <si>
    <t>Seminari, savjetovanja  i simpoziji</t>
  </si>
  <si>
    <t>010</t>
  </si>
  <si>
    <t>11141</t>
  </si>
  <si>
    <t>Prijelazni Ž.R.</t>
  </si>
  <si>
    <t>232211</t>
  </si>
  <si>
    <t>Monttrade-Split d.o.o.</t>
  </si>
  <si>
    <t>Montrade1382/V04/0</t>
  </si>
  <si>
    <t>232231</t>
  </si>
  <si>
    <t>HEP Elektra d.o.o.</t>
  </si>
  <si>
    <t>HepEl2301035853-251120-1</t>
  </si>
  <si>
    <t>HEP-Opskrba d.o.o.</t>
  </si>
  <si>
    <t>HepOp0010069214-251020-6</t>
  </si>
  <si>
    <t>HepOp0010069214-251021-4</t>
  </si>
  <si>
    <t>232311</t>
  </si>
  <si>
    <t>Hrvatski telekom d.d.</t>
  </si>
  <si>
    <t>HrvTe01830311036001251201</t>
  </si>
  <si>
    <t>HrvTE5009950250-315-1</t>
  </si>
  <si>
    <t>HrvTel5019081636-315-9</t>
  </si>
  <si>
    <t>A1 Hrvatska d.o.o.</t>
  </si>
  <si>
    <t>A10000750389122025</t>
  </si>
  <si>
    <t>232312</t>
  </si>
  <si>
    <t>HrvTel5006201728-315-7</t>
  </si>
  <si>
    <t>Geo Hvar d.o.o.</t>
  </si>
  <si>
    <t>GeoHvar96/PJ1/1</t>
  </si>
  <si>
    <t>Marit Holten d.o.o.</t>
  </si>
  <si>
    <t>MariHolten231-1-25</t>
  </si>
  <si>
    <t>Delta Omega</t>
  </si>
  <si>
    <t>DeltaOmega539-1-1</t>
  </si>
  <si>
    <t>Alfa atest d.o.o.</t>
  </si>
  <si>
    <t>AlfaAtest7020-F001-10</t>
  </si>
  <si>
    <t>237223</t>
  </si>
  <si>
    <t>Psihijatrijska bolnica Lopača</t>
  </si>
  <si>
    <t>Lopača25-00001085</t>
  </si>
  <si>
    <t>23955</t>
  </si>
  <si>
    <t>Obveze za naplaćene tuđe prihode</t>
  </si>
  <si>
    <t>HRV VODE</t>
  </si>
  <si>
    <t>Hotel hecher</t>
  </si>
  <si>
    <t>G.Krstinić</t>
  </si>
  <si>
    <t>????</t>
  </si>
  <si>
    <t>02621</t>
  </si>
  <si>
    <t>Ulaganja u računalne programe</t>
  </si>
  <si>
    <t>Libusoft10-04-25/0018722</t>
  </si>
  <si>
    <t>242621</t>
  </si>
  <si>
    <t>42621</t>
  </si>
  <si>
    <t>031</t>
  </si>
  <si>
    <t>Libusoft101-04-25/0018720</t>
  </si>
  <si>
    <t>32911</t>
  </si>
  <si>
    <t>Naknade članovima predstavničkih i izvršnih tijela</t>
  </si>
  <si>
    <t>022</t>
  </si>
  <si>
    <t>Lukin Belić</t>
  </si>
  <si>
    <t>127-3</t>
  </si>
  <si>
    <t>Tommy21141/301701/1</t>
  </si>
  <si>
    <t>Euphoria consulting, vl. Jure Sarjanović</t>
  </si>
  <si>
    <t>EuphoriaConsulting66-1-1</t>
  </si>
  <si>
    <t>Jelkom71-POSL/1-1</t>
  </si>
  <si>
    <t>GEOTEHNIČKO PROJEKTIRANJE d.o.o.</t>
  </si>
  <si>
    <t>GEOTEH.PROJEK. 65-1-1</t>
  </si>
  <si>
    <t>Fiskodr. vrtić??</t>
  </si>
  <si>
    <t>232361</t>
  </si>
  <si>
    <t>Nastavni zavod za javno zdravstvo SDŽ</t>
  </si>
  <si>
    <t>NZJZ0028106/00001/10/10</t>
  </si>
  <si>
    <t>32361</t>
  </si>
  <si>
    <t>Obvezni i preventivni zdravstveni  pregledi zaposl</t>
  </si>
  <si>
    <t>021-1</t>
  </si>
  <si>
    <t>OfficeComputer169/1/1</t>
  </si>
  <si>
    <t>Tahimetar81/1/1B</t>
  </si>
  <si>
    <t>Tahimetar d.o.o.</t>
  </si>
  <si>
    <t>Tahimetar82/1/1B</t>
  </si>
  <si>
    <t>Tahimetar84/1/1B</t>
  </si>
  <si>
    <t>Tahimetra86/1/1B</t>
  </si>
  <si>
    <t>02149</t>
  </si>
  <si>
    <t>Ostali nespomenuti građevinski objekti</t>
  </si>
  <si>
    <t>Tahimetar83/1/B</t>
  </si>
  <si>
    <t>242149</t>
  </si>
  <si>
    <t>42149</t>
  </si>
  <si>
    <t>Ostali  nespomenuti građevinski objekti</t>
  </si>
  <si>
    <t>090-9</t>
  </si>
  <si>
    <t>Tahimetar85/1/1B</t>
  </si>
  <si>
    <t>186-4</t>
  </si>
  <si>
    <t>127-4</t>
  </si>
  <si>
    <t>Umjetnička organ. kazališna družina Ritam igre</t>
  </si>
  <si>
    <t>RitamIgre88/1/1</t>
  </si>
  <si>
    <t>Rubin- uslužni obrt</t>
  </si>
  <si>
    <t>Fjord, obrt za usluge , vl. Metkior Ćurin</t>
  </si>
  <si>
    <t>Fjord96/1/1</t>
  </si>
  <si>
    <t>Božićnica</t>
  </si>
  <si>
    <t>XiaInž001-17-25</t>
  </si>
  <si>
    <t>Dino carić</t>
  </si>
  <si>
    <t>Ivo šimunović</t>
  </si>
  <si>
    <t>Tedi Duboković</t>
  </si>
  <si>
    <t>Juraj Dobrović</t>
  </si>
  <si>
    <t>Jurica jerković</t>
  </si>
  <si>
    <t>Stjepan Huljić</t>
  </si>
  <si>
    <t>232214</t>
  </si>
  <si>
    <t>Studenac1/T147/9901</t>
  </si>
  <si>
    <t>232313</t>
  </si>
  <si>
    <t>HP- Hrvatska pošta d.d.</t>
  </si>
  <si>
    <t>Hp13401-92004-2</t>
  </si>
  <si>
    <t>232343</t>
  </si>
  <si>
    <t>Ekocijan d.o.o.</t>
  </si>
  <si>
    <t>Ekocijan416 i 422</t>
  </si>
  <si>
    <t>Nis d.o.o.</t>
  </si>
  <si>
    <t>Nisd.o.o.236-ST-2025</t>
  </si>
  <si>
    <t>Ri - ing net d.o.o.</t>
  </si>
  <si>
    <t>Ri-ing-net1081-1-1</t>
  </si>
  <si>
    <t>Hp6151-92009-2</t>
  </si>
  <si>
    <t>Financijska agencija</t>
  </si>
  <si>
    <t>Fina25-1125-0746367</t>
  </si>
  <si>
    <t>Fina35-1125-0737689</t>
  </si>
  <si>
    <t>Bronza d.o.o. za proizvodnj, trgovinu i usluge</t>
  </si>
  <si>
    <t>Bronza90-1-1</t>
  </si>
  <si>
    <t>38119</t>
  </si>
  <si>
    <t>Ostale tekuće donacije</t>
  </si>
  <si>
    <t>146-0</t>
  </si>
  <si>
    <t>165</t>
  </si>
  <si>
    <t>Crveni križ</t>
  </si>
  <si>
    <t>DV Jelsa integr.II Ciklus</t>
  </si>
  <si>
    <t>Crkva Tvrđava</t>
  </si>
  <si>
    <t>Wiener osiguranje vig d.d.</t>
  </si>
  <si>
    <t>WienerOsig25864119</t>
  </si>
  <si>
    <t>HEP operator distribucijskog sustava d.o.o.</t>
  </si>
  <si>
    <t>HepOp0000016629-213-1</t>
  </si>
  <si>
    <t>HepOp0000016630-213-1</t>
  </si>
  <si>
    <t>Integersavj.77/PJ1/1</t>
  </si>
  <si>
    <t>Processing d.o.o. za savjetivanje i usluge</t>
  </si>
  <si>
    <t>Processing059-001-001</t>
  </si>
  <si>
    <t>Liesna d.o.o.</t>
  </si>
  <si>
    <t>026-2</t>
  </si>
  <si>
    <t>Vrtić 402-05/25-01/145</t>
  </si>
  <si>
    <t>Municipal d.o.o.</t>
  </si>
  <si>
    <t>Municipal122501263</t>
  </si>
  <si>
    <t>P.M.V. Animalis d.o.o.</t>
  </si>
  <si>
    <t>P.M.V.Animalis57/P2/2</t>
  </si>
  <si>
    <t>242231</t>
  </si>
  <si>
    <t>Kešina Frigo d.o.o.</t>
  </si>
  <si>
    <t>KešinaFrigo47-1-1</t>
  </si>
  <si>
    <t>64132</t>
  </si>
  <si>
    <t>Kamate na depozite po viđenju</t>
  </si>
  <si>
    <t>64-0</t>
  </si>
  <si>
    <t>Pripis kamate</t>
  </si>
  <si>
    <t>Mate, obrt</t>
  </si>
  <si>
    <t>64236</t>
  </si>
  <si>
    <t>Prihodi od spomeničke rente</t>
  </si>
  <si>
    <t>64-2</t>
  </si>
  <si>
    <t>65149</t>
  </si>
  <si>
    <t>Ostale nespomenute naknade i pristojbe</t>
  </si>
  <si>
    <t>Plovni objekt</t>
  </si>
  <si>
    <t>Ri-ingnet1344-1-1</t>
  </si>
  <si>
    <t>232241</t>
  </si>
  <si>
    <t>OfficeComputer</t>
  </si>
  <si>
    <t>32241</t>
  </si>
  <si>
    <t>Materijal  i dijelovi za tekuće i inveticijsko odr</t>
  </si>
  <si>
    <t>013</t>
  </si>
  <si>
    <t>OfficeComputer173/1/1</t>
  </si>
  <si>
    <t>Hrv.Tel15822-BIL1-002</t>
  </si>
  <si>
    <t>323113</t>
  </si>
  <si>
    <t>Usluge interneta</t>
  </si>
  <si>
    <t>015</t>
  </si>
  <si>
    <t>HrvTel41001-BIL1-002</t>
  </si>
  <si>
    <t>323111</t>
  </si>
  <si>
    <t>Usluge telefona</t>
  </si>
  <si>
    <t>HrvTel27911-BIL1-008</t>
  </si>
  <si>
    <t>Milsoft d.o.o.</t>
  </si>
  <si>
    <t>Milsoft20/S1/4</t>
  </si>
  <si>
    <t>Otp2025047029/00010500/1</t>
  </si>
  <si>
    <t>34312</t>
  </si>
  <si>
    <t>Usluge platnog prometa</t>
  </si>
  <si>
    <t>027</t>
  </si>
  <si>
    <t>Lopača25-00001194</t>
  </si>
  <si>
    <t>OIB</t>
  </si>
  <si>
    <t>52508873833</t>
  </si>
  <si>
    <t>92345732468</t>
  </si>
  <si>
    <t>62707927904</t>
  </si>
  <si>
    <t>08087566368</t>
  </si>
  <si>
    <t>65415216256</t>
  </si>
  <si>
    <t>23360971149</t>
  </si>
  <si>
    <t>43965974818</t>
  </si>
  <si>
    <t>63073332379</t>
  </si>
  <si>
    <t>81793146560</t>
  </si>
  <si>
    <t>29524210204</t>
  </si>
  <si>
    <t>69745036969</t>
  </si>
  <si>
    <t>90460957052</t>
  </si>
  <si>
    <t>15517359352</t>
  </si>
  <si>
    <t>03448022583</t>
  </si>
  <si>
    <t>56523220122</t>
  </si>
  <si>
    <t>02023029348</t>
  </si>
  <si>
    <t>55341918933</t>
  </si>
  <si>
    <t>87311810356</t>
  </si>
  <si>
    <t>37698275226</t>
  </si>
  <si>
    <t>18259544697</t>
  </si>
  <si>
    <t>38735700902</t>
  </si>
  <si>
    <t>69617912904</t>
  </si>
  <si>
    <t>85821130368</t>
  </si>
  <si>
    <t>52848403362</t>
  </si>
  <si>
    <t>46830600751</t>
  </si>
  <si>
    <t>09368646622</t>
  </si>
  <si>
    <t>34881157740</t>
  </si>
  <si>
    <t>55749533688</t>
  </si>
  <si>
    <t>GDPR</t>
  </si>
  <si>
    <t>Hrv. Vode</t>
  </si>
  <si>
    <t>NK Jelsa</t>
  </si>
  <si>
    <t> 33502934021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</si>
</sst>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A0A0A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 applyAlignment="1">
      <alignment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1">
    <dxf>
      <numFmt numFmtId="19" formatCode="dd/mm/yyyy"/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ynesisXLS\Op&#263;ina%202025\Popis_poslovnih_partnera.xlsx" TargetMode="External"/><Relationship Id="rId1" Type="http://schemas.openxmlformats.org/officeDocument/2006/relationships/externalLinkPath" Target="/SynesisXLS/Op&#263;ina%202025/Popis_poslovnih_partn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pis_poslovnih_partnera"/>
    </sheetNames>
    <sheetDataSet>
      <sheetData sheetId="0">
        <row r="2">
          <cell r="A2">
            <v>1</v>
          </cell>
          <cell r="I2" t="str">
            <v>38735700902</v>
          </cell>
        </row>
        <row r="3">
          <cell r="A3">
            <v>2</v>
          </cell>
          <cell r="I3" t="str">
            <v>04847852112</v>
          </cell>
        </row>
        <row r="4">
          <cell r="A4">
            <v>3</v>
          </cell>
          <cell r="I4" t="str">
            <v>90460957052</v>
          </cell>
        </row>
        <row r="5">
          <cell r="A5">
            <v>4</v>
          </cell>
          <cell r="I5" t="str">
            <v>52508873833</v>
          </cell>
        </row>
        <row r="6">
          <cell r="A6">
            <v>5</v>
          </cell>
          <cell r="I6" t="str">
            <v>55341918933</v>
          </cell>
        </row>
        <row r="7">
          <cell r="A7">
            <v>6</v>
          </cell>
          <cell r="I7" t="str">
            <v>58843087891</v>
          </cell>
        </row>
        <row r="8">
          <cell r="A8">
            <v>7</v>
          </cell>
          <cell r="I8" t="str">
            <v>58991588138</v>
          </cell>
        </row>
        <row r="9">
          <cell r="A9">
            <v>8</v>
          </cell>
          <cell r="I9" t="str">
            <v>51799671411</v>
          </cell>
        </row>
        <row r="10">
          <cell r="A10">
            <v>9</v>
          </cell>
          <cell r="I10" t="str">
            <v>28495895537</v>
          </cell>
        </row>
        <row r="11">
          <cell r="A11">
            <v>10</v>
          </cell>
          <cell r="I11" t="str">
            <v>58014499701</v>
          </cell>
        </row>
        <row r="12">
          <cell r="A12">
            <v>11</v>
          </cell>
          <cell r="I12" t="str">
            <v>68905349097</v>
          </cell>
        </row>
        <row r="13">
          <cell r="A13">
            <v>12</v>
          </cell>
          <cell r="I13" t="str">
            <v>14506572540</v>
          </cell>
        </row>
        <row r="14">
          <cell r="A14">
            <v>13</v>
          </cell>
          <cell r="I14" t="str">
            <v>99944170669</v>
          </cell>
        </row>
        <row r="15">
          <cell r="A15">
            <v>14</v>
          </cell>
          <cell r="I15" t="str">
            <v>03492821167</v>
          </cell>
        </row>
        <row r="16">
          <cell r="A16">
            <v>15</v>
          </cell>
          <cell r="I16" t="str">
            <v>92345732468</v>
          </cell>
        </row>
        <row r="17">
          <cell r="A17">
            <v>16</v>
          </cell>
          <cell r="I17" t="str">
            <v>03448022583</v>
          </cell>
        </row>
        <row r="18">
          <cell r="A18">
            <v>17</v>
          </cell>
          <cell r="I18" t="str">
            <v>28128148322</v>
          </cell>
        </row>
        <row r="19">
          <cell r="A19">
            <v>18</v>
          </cell>
          <cell r="I19" t="str">
            <v>02023029348</v>
          </cell>
        </row>
        <row r="20">
          <cell r="A20">
            <v>19</v>
          </cell>
          <cell r="I20" t="str">
            <v>55703284647</v>
          </cell>
        </row>
        <row r="21">
          <cell r="A21">
            <v>20</v>
          </cell>
          <cell r="I21" t="str">
            <v>080397570</v>
          </cell>
        </row>
        <row r="22">
          <cell r="A22">
            <v>21</v>
          </cell>
          <cell r="I22" t="str">
            <v>87311810356</v>
          </cell>
        </row>
        <row r="23">
          <cell r="A23">
            <v>22</v>
          </cell>
          <cell r="I23" t="str">
            <v>81793146560</v>
          </cell>
        </row>
        <row r="24">
          <cell r="A24">
            <v>23</v>
          </cell>
          <cell r="I24" t="str">
            <v>29524210204</v>
          </cell>
        </row>
        <row r="25">
          <cell r="A25">
            <v>24</v>
          </cell>
          <cell r="I25" t="str">
            <v>85821130368</v>
          </cell>
        </row>
        <row r="26">
          <cell r="A26">
            <v>25</v>
          </cell>
          <cell r="I26" t="str">
            <v>58367045537</v>
          </cell>
        </row>
        <row r="27">
          <cell r="A27">
            <v>26</v>
          </cell>
          <cell r="I27" t="str">
            <v>57644572911</v>
          </cell>
        </row>
        <row r="28">
          <cell r="A28">
            <v>27</v>
          </cell>
          <cell r="I28" t="str">
            <v>43965974818</v>
          </cell>
        </row>
        <row r="29">
          <cell r="A29">
            <v>28</v>
          </cell>
          <cell r="I29" t="str">
            <v>06441289718</v>
          </cell>
        </row>
        <row r="30">
          <cell r="A30">
            <v>29</v>
          </cell>
          <cell r="I30" t="str">
            <v>56523220122</v>
          </cell>
        </row>
        <row r="31">
          <cell r="A31">
            <v>30</v>
          </cell>
          <cell r="I31" t="str">
            <v>96577868636</v>
          </cell>
        </row>
        <row r="32">
          <cell r="A32">
            <v>31</v>
          </cell>
          <cell r="I32" t="str">
            <v>23360971149</v>
          </cell>
        </row>
        <row r="33">
          <cell r="A33">
            <v>32</v>
          </cell>
          <cell r="I33" t="str">
            <v>50123011901</v>
          </cell>
        </row>
        <row r="34">
          <cell r="A34">
            <v>33</v>
          </cell>
          <cell r="I34" t="str">
            <v>15546475103</v>
          </cell>
        </row>
        <row r="35">
          <cell r="A35">
            <v>34</v>
          </cell>
          <cell r="I35" t="str">
            <v>06362716309</v>
          </cell>
        </row>
        <row r="36">
          <cell r="A36">
            <v>35</v>
          </cell>
          <cell r="I36" t="str">
            <v>46830600751</v>
          </cell>
        </row>
        <row r="37">
          <cell r="A37">
            <v>36</v>
          </cell>
          <cell r="I37" t="str">
            <v>34349493771</v>
          </cell>
        </row>
        <row r="38">
          <cell r="A38">
            <v>37</v>
          </cell>
          <cell r="I38" t="str">
            <v>27217071053</v>
          </cell>
        </row>
        <row r="39">
          <cell r="A39">
            <v>38</v>
          </cell>
          <cell r="I39" t="str">
            <v>09368646622</v>
          </cell>
        </row>
        <row r="40">
          <cell r="A40">
            <v>39</v>
          </cell>
          <cell r="I40" t="str">
            <v>32112976384</v>
          </cell>
        </row>
        <row r="41">
          <cell r="A41">
            <v>40</v>
          </cell>
          <cell r="I41" t="str">
            <v>00343110335</v>
          </cell>
        </row>
        <row r="42">
          <cell r="A42">
            <v>41</v>
          </cell>
          <cell r="I42" t="str">
            <v>29408117654</v>
          </cell>
        </row>
        <row r="43">
          <cell r="A43">
            <v>42</v>
          </cell>
          <cell r="I43" t="str">
            <v>87968400338</v>
          </cell>
        </row>
        <row r="44">
          <cell r="A44">
            <v>43</v>
          </cell>
          <cell r="I44" t="str">
            <v>64546066176</v>
          </cell>
        </row>
        <row r="45">
          <cell r="A45">
            <v>44</v>
          </cell>
          <cell r="I45" t="str">
            <v>87343031521</v>
          </cell>
        </row>
        <row r="46">
          <cell r="A46">
            <v>45</v>
          </cell>
          <cell r="I46" t="str">
            <v>28921383001</v>
          </cell>
        </row>
        <row r="47">
          <cell r="A47">
            <v>46</v>
          </cell>
          <cell r="I47" t="str">
            <v>79665720872</v>
          </cell>
        </row>
        <row r="48">
          <cell r="A48">
            <v>47</v>
          </cell>
          <cell r="I48" t="str">
            <v>00278260010</v>
          </cell>
        </row>
        <row r="49">
          <cell r="A49">
            <v>48</v>
          </cell>
          <cell r="I49" t="str">
            <v>33441364556</v>
          </cell>
        </row>
        <row r="50">
          <cell r="A50">
            <v>49</v>
          </cell>
          <cell r="I50" t="str">
            <v>93638232306</v>
          </cell>
        </row>
        <row r="51">
          <cell r="A51">
            <v>50</v>
          </cell>
          <cell r="I51" t="str">
            <v>73768929782</v>
          </cell>
        </row>
        <row r="52">
          <cell r="A52">
            <v>51</v>
          </cell>
          <cell r="I52" t="str">
            <v>71542457980</v>
          </cell>
        </row>
        <row r="53">
          <cell r="A53">
            <v>52</v>
          </cell>
          <cell r="I53" t="str">
            <v>77339093314</v>
          </cell>
        </row>
        <row r="54">
          <cell r="A54">
            <v>53</v>
          </cell>
          <cell r="I54" t="str">
            <v>38356987583</v>
          </cell>
        </row>
        <row r="55">
          <cell r="A55">
            <v>54</v>
          </cell>
          <cell r="I55" t="str">
            <v>88976172849</v>
          </cell>
        </row>
        <row r="56">
          <cell r="A56">
            <v>55</v>
          </cell>
          <cell r="I56" t="str">
            <v>86157498303</v>
          </cell>
        </row>
        <row r="57">
          <cell r="A57">
            <v>56</v>
          </cell>
          <cell r="I57" t="str">
            <v>25494057889</v>
          </cell>
        </row>
        <row r="58">
          <cell r="A58">
            <v>57</v>
          </cell>
          <cell r="I58" t="str">
            <v>40079741217</v>
          </cell>
        </row>
        <row r="59">
          <cell r="A59">
            <v>58</v>
          </cell>
          <cell r="I59" t="str">
            <v>50522457221</v>
          </cell>
        </row>
        <row r="60">
          <cell r="A60">
            <v>59</v>
          </cell>
          <cell r="I60" t="str">
            <v>39501307973</v>
          </cell>
        </row>
        <row r="61">
          <cell r="A61">
            <v>60</v>
          </cell>
          <cell r="I61" t="str">
            <v>76662182074</v>
          </cell>
        </row>
        <row r="62">
          <cell r="A62">
            <v>61</v>
          </cell>
          <cell r="I62" t="str">
            <v>54948902275</v>
          </cell>
        </row>
        <row r="63">
          <cell r="A63">
            <v>62</v>
          </cell>
          <cell r="I63" t="str">
            <v>46934345825</v>
          </cell>
        </row>
        <row r="64">
          <cell r="A64">
            <v>63</v>
          </cell>
          <cell r="I64" t="str">
            <v>87939104217</v>
          </cell>
        </row>
        <row r="65">
          <cell r="A65">
            <v>64</v>
          </cell>
          <cell r="I65" t="str">
            <v>52848403362</v>
          </cell>
        </row>
        <row r="66">
          <cell r="A66">
            <v>65</v>
          </cell>
          <cell r="I66" t="str">
            <v>72473412628</v>
          </cell>
        </row>
        <row r="67">
          <cell r="A67">
            <v>66</v>
          </cell>
          <cell r="I67" t="str">
            <v>02675400438</v>
          </cell>
        </row>
        <row r="68">
          <cell r="A68">
            <v>67</v>
          </cell>
          <cell r="I68" t="str">
            <v>82161914947</v>
          </cell>
        </row>
        <row r="69">
          <cell r="A69">
            <v>68</v>
          </cell>
        </row>
        <row r="70">
          <cell r="A70">
            <v>69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  <cell r="I73" t="str">
            <v>65647269778</v>
          </cell>
        </row>
        <row r="74">
          <cell r="A74">
            <v>74</v>
          </cell>
          <cell r="I74" t="str">
            <v>98737740721</v>
          </cell>
        </row>
        <row r="75">
          <cell r="A75">
            <v>75</v>
          </cell>
          <cell r="I75" t="str">
            <v>65137346708</v>
          </cell>
        </row>
        <row r="76">
          <cell r="A76">
            <v>76</v>
          </cell>
          <cell r="I76" t="str">
            <v>48994497458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  <cell r="I79" t="str">
            <v>79517545745</v>
          </cell>
        </row>
        <row r="80">
          <cell r="A80">
            <v>80</v>
          </cell>
          <cell r="I80" t="str">
            <v>65415216256</v>
          </cell>
        </row>
        <row r="81">
          <cell r="A81">
            <v>81</v>
          </cell>
          <cell r="I81" t="str">
            <v>26187994862</v>
          </cell>
        </row>
        <row r="82">
          <cell r="A82">
            <v>82</v>
          </cell>
          <cell r="I82" t="str">
            <v>34987217891</v>
          </cell>
        </row>
        <row r="83">
          <cell r="A83">
            <v>83</v>
          </cell>
          <cell r="I83" t="str">
            <v>76511082621</v>
          </cell>
        </row>
        <row r="84">
          <cell r="A84">
            <v>84</v>
          </cell>
          <cell r="I84" t="str">
            <v>08317637557</v>
          </cell>
        </row>
        <row r="85">
          <cell r="A85">
            <v>85</v>
          </cell>
          <cell r="I85" t="str">
            <v>73813587944</v>
          </cell>
        </row>
        <row r="86">
          <cell r="A86">
            <v>86</v>
          </cell>
          <cell r="I86" t="str">
            <v>69745036969</v>
          </cell>
        </row>
        <row r="87">
          <cell r="A87">
            <v>87</v>
          </cell>
          <cell r="I87" t="str">
            <v>80664027225</v>
          </cell>
        </row>
        <row r="88">
          <cell r="A88">
            <v>88</v>
          </cell>
          <cell r="I88" t="str">
            <v>37698275226</v>
          </cell>
        </row>
        <row r="89">
          <cell r="A89">
            <v>89</v>
          </cell>
          <cell r="I89" t="str">
            <v>38644175459</v>
          </cell>
        </row>
        <row r="90">
          <cell r="A90">
            <v>90</v>
          </cell>
          <cell r="I90" t="str">
            <v>41381039315</v>
          </cell>
        </row>
        <row r="91">
          <cell r="A91">
            <v>91</v>
          </cell>
          <cell r="I91" t="str">
            <v>88590176600</v>
          </cell>
        </row>
        <row r="92">
          <cell r="A92">
            <v>92</v>
          </cell>
          <cell r="I92" t="str">
            <v>86742905038</v>
          </cell>
        </row>
        <row r="93">
          <cell r="A93">
            <v>93</v>
          </cell>
          <cell r="I93" t="str">
            <v>31269068719</v>
          </cell>
        </row>
        <row r="94">
          <cell r="A94">
            <v>94</v>
          </cell>
          <cell r="I94" t="str">
            <v>79460530595</v>
          </cell>
        </row>
        <row r="95">
          <cell r="A95">
            <v>95</v>
          </cell>
          <cell r="I95" t="str">
            <v>99426123199</v>
          </cell>
        </row>
        <row r="96">
          <cell r="A96">
            <v>96</v>
          </cell>
          <cell r="I96" t="str">
            <v>63073332379</v>
          </cell>
        </row>
        <row r="97">
          <cell r="A97">
            <v>97</v>
          </cell>
          <cell r="I97" t="str">
            <v>32350042334</v>
          </cell>
        </row>
        <row r="98">
          <cell r="A98">
            <v>98</v>
          </cell>
          <cell r="I98" t="str">
            <v>94905144054</v>
          </cell>
        </row>
        <row r="99">
          <cell r="A99">
            <v>99</v>
          </cell>
          <cell r="I99" t="str">
            <v>98000947820</v>
          </cell>
        </row>
        <row r="100">
          <cell r="A100">
            <v>100</v>
          </cell>
          <cell r="I100" t="str">
            <v>05695734405</v>
          </cell>
        </row>
        <row r="101">
          <cell r="A101">
            <v>101</v>
          </cell>
          <cell r="I101" t="str">
            <v>80364394364</v>
          </cell>
        </row>
        <row r="102">
          <cell r="A102">
            <v>102</v>
          </cell>
          <cell r="I102" t="str">
            <v>07189160632</v>
          </cell>
        </row>
        <row r="103">
          <cell r="A103">
            <v>103</v>
          </cell>
          <cell r="I103" t="str">
            <v>081185973</v>
          </cell>
        </row>
        <row r="104">
          <cell r="A104">
            <v>104</v>
          </cell>
          <cell r="I104" t="str">
            <v>37670209716</v>
          </cell>
        </row>
        <row r="105">
          <cell r="A105">
            <v>105</v>
          </cell>
          <cell r="I105" t="str">
            <v>38967655335</v>
          </cell>
        </row>
        <row r="106">
          <cell r="A106">
            <v>106</v>
          </cell>
          <cell r="I106" t="str">
            <v>31475330936</v>
          </cell>
        </row>
        <row r="107">
          <cell r="A107">
            <v>107</v>
          </cell>
          <cell r="I107" t="str">
            <v>95803232921</v>
          </cell>
        </row>
        <row r="108">
          <cell r="A108">
            <v>108</v>
          </cell>
          <cell r="I108" t="str">
            <v>09551132317</v>
          </cell>
        </row>
        <row r="109">
          <cell r="A109">
            <v>109</v>
          </cell>
          <cell r="I109" t="str">
            <v>90464311839</v>
          </cell>
        </row>
        <row r="110">
          <cell r="A110">
            <v>110</v>
          </cell>
          <cell r="I110" t="str">
            <v>73788852017</v>
          </cell>
        </row>
        <row r="111">
          <cell r="A111">
            <v>111</v>
          </cell>
          <cell r="I111" t="str">
            <v>65553879500</v>
          </cell>
        </row>
        <row r="112">
          <cell r="A112">
            <v>112</v>
          </cell>
          <cell r="I112" t="str">
            <v>05956562208</v>
          </cell>
        </row>
        <row r="113">
          <cell r="A113">
            <v>113</v>
          </cell>
          <cell r="I113" t="str">
            <v>69032282726</v>
          </cell>
        </row>
        <row r="114">
          <cell r="A114">
            <v>114</v>
          </cell>
          <cell r="I114" t="str">
            <v>04602402033</v>
          </cell>
        </row>
        <row r="115">
          <cell r="A115">
            <v>115</v>
          </cell>
          <cell r="I115" t="str">
            <v>29834131149</v>
          </cell>
        </row>
        <row r="116">
          <cell r="A116">
            <v>116</v>
          </cell>
          <cell r="I116" t="str">
            <v>45236158266</v>
          </cell>
        </row>
        <row r="117">
          <cell r="A117">
            <v>117</v>
          </cell>
          <cell r="I117" t="str">
            <v>21789069512</v>
          </cell>
        </row>
        <row r="118">
          <cell r="A118">
            <v>118</v>
          </cell>
          <cell r="I118" t="str">
            <v>86173090892</v>
          </cell>
        </row>
        <row r="119">
          <cell r="A119">
            <v>119</v>
          </cell>
          <cell r="I119" t="str">
            <v>68975783563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  <cell r="I122" t="str">
            <v>38737969678</v>
          </cell>
        </row>
        <row r="123">
          <cell r="A123">
            <v>123</v>
          </cell>
          <cell r="I123" t="str">
            <v>06855882763</v>
          </cell>
        </row>
        <row r="124">
          <cell r="A124">
            <v>124</v>
          </cell>
          <cell r="I124" t="str">
            <v>90918289020</v>
          </cell>
        </row>
        <row r="125">
          <cell r="A125">
            <v>125</v>
          </cell>
          <cell r="I125" t="str">
            <v>05254649949</v>
          </cell>
        </row>
        <row r="126">
          <cell r="A126">
            <v>126</v>
          </cell>
          <cell r="I126" t="str">
            <v>47457997719</v>
          </cell>
        </row>
        <row r="127">
          <cell r="A127">
            <v>127</v>
          </cell>
          <cell r="I127" t="str">
            <v>67169815174</v>
          </cell>
        </row>
        <row r="128">
          <cell r="A128">
            <v>128</v>
          </cell>
          <cell r="I128" t="str">
            <v>92510683607</v>
          </cell>
        </row>
        <row r="129">
          <cell r="A129">
            <v>129</v>
          </cell>
          <cell r="I129" t="str">
            <v>17845435618</v>
          </cell>
        </row>
        <row r="130">
          <cell r="A130">
            <v>130</v>
          </cell>
          <cell r="I130" t="str">
            <v>07715269404</v>
          </cell>
        </row>
        <row r="131">
          <cell r="A131">
            <v>131</v>
          </cell>
          <cell r="I131" t="str">
            <v>44624802238</v>
          </cell>
        </row>
        <row r="132">
          <cell r="A132">
            <v>132</v>
          </cell>
          <cell r="I132" t="str">
            <v>37331485871</v>
          </cell>
        </row>
        <row r="133">
          <cell r="A133">
            <v>133</v>
          </cell>
          <cell r="I133" t="str">
            <v>09575099931</v>
          </cell>
        </row>
        <row r="134">
          <cell r="A134">
            <v>134</v>
          </cell>
          <cell r="I134" t="str">
            <v>79802685016</v>
          </cell>
        </row>
        <row r="135">
          <cell r="A135">
            <v>135</v>
          </cell>
          <cell r="I135" t="str">
            <v>70133616033</v>
          </cell>
        </row>
        <row r="136">
          <cell r="A136">
            <v>136</v>
          </cell>
          <cell r="I136" t="str">
            <v>15517359352</v>
          </cell>
        </row>
        <row r="137">
          <cell r="A137">
            <v>137</v>
          </cell>
          <cell r="I137" t="str">
            <v>14708422554</v>
          </cell>
        </row>
        <row r="138">
          <cell r="A138">
            <v>138</v>
          </cell>
          <cell r="I138" t="str">
            <v>10840749604</v>
          </cell>
        </row>
        <row r="139">
          <cell r="A139">
            <v>139</v>
          </cell>
          <cell r="I139" t="str">
            <v>34881157740</v>
          </cell>
        </row>
        <row r="140">
          <cell r="A140">
            <v>140</v>
          </cell>
          <cell r="I140" t="str">
            <v>23264148763</v>
          </cell>
        </row>
        <row r="141">
          <cell r="A141">
            <v>141</v>
          </cell>
          <cell r="I141" t="str">
            <v>99196876867</v>
          </cell>
        </row>
        <row r="142">
          <cell r="A142">
            <v>142</v>
          </cell>
          <cell r="I142" t="str">
            <v>45260814261</v>
          </cell>
        </row>
        <row r="143">
          <cell r="A143">
            <v>143</v>
          </cell>
          <cell r="I143" t="str">
            <v>55749533688</v>
          </cell>
        </row>
        <row r="144">
          <cell r="A144">
            <v>144</v>
          </cell>
          <cell r="I144" t="str">
            <v>94187441810</v>
          </cell>
        </row>
        <row r="145">
          <cell r="A145">
            <v>145</v>
          </cell>
          <cell r="I145" t="str">
            <v>71063292094</v>
          </cell>
        </row>
        <row r="146">
          <cell r="A146">
            <v>146</v>
          </cell>
          <cell r="I146" t="str">
            <v>22694857747</v>
          </cell>
        </row>
        <row r="147">
          <cell r="A147">
            <v>147</v>
          </cell>
          <cell r="I147" t="str">
            <v>17923102436</v>
          </cell>
        </row>
        <row r="148">
          <cell r="A148">
            <v>148</v>
          </cell>
          <cell r="I148" t="str">
            <v>09637636625</v>
          </cell>
        </row>
        <row r="149">
          <cell r="A149">
            <v>149</v>
          </cell>
          <cell r="I149" t="str">
            <v>68580128211</v>
          </cell>
        </row>
        <row r="150">
          <cell r="A150">
            <v>150</v>
          </cell>
          <cell r="I150" t="str">
            <v>85828625994</v>
          </cell>
        </row>
        <row r="151">
          <cell r="A151">
            <v>151</v>
          </cell>
          <cell r="I151" t="str">
            <v>00690893979</v>
          </cell>
        </row>
        <row r="152">
          <cell r="A152">
            <v>152</v>
          </cell>
          <cell r="I152" t="str">
            <v>01409263192</v>
          </cell>
        </row>
        <row r="153">
          <cell r="A153">
            <v>153</v>
          </cell>
          <cell r="I153" t="str">
            <v>10524740410</v>
          </cell>
        </row>
        <row r="154">
          <cell r="A154">
            <v>154</v>
          </cell>
          <cell r="I154" t="str">
            <v>79503210210</v>
          </cell>
        </row>
        <row r="155">
          <cell r="A155">
            <v>155</v>
          </cell>
          <cell r="I155" t="str">
            <v>86266028685</v>
          </cell>
        </row>
        <row r="156">
          <cell r="A156">
            <v>156</v>
          </cell>
          <cell r="I156" t="str">
            <v>30827127237</v>
          </cell>
        </row>
        <row r="157">
          <cell r="A157">
            <v>157</v>
          </cell>
          <cell r="I157" t="str">
            <v>102545721</v>
          </cell>
        </row>
        <row r="158">
          <cell r="A158">
            <v>158</v>
          </cell>
          <cell r="I158" t="str">
            <v>88742682377</v>
          </cell>
        </row>
        <row r="159">
          <cell r="A159">
            <v>159</v>
          </cell>
          <cell r="I159" t="str">
            <v>47007059561</v>
          </cell>
        </row>
        <row r="160">
          <cell r="A160">
            <v>160</v>
          </cell>
          <cell r="I160" t="str">
            <v>35409850545</v>
          </cell>
        </row>
        <row r="161">
          <cell r="A161">
            <v>161</v>
          </cell>
          <cell r="I161" t="str">
            <v>38550427311</v>
          </cell>
        </row>
        <row r="162">
          <cell r="A162">
            <v>162</v>
          </cell>
          <cell r="I162" t="str">
            <v>94472454976</v>
          </cell>
        </row>
        <row r="163">
          <cell r="A163">
            <v>163</v>
          </cell>
          <cell r="I163" t="str">
            <v>00393578128</v>
          </cell>
        </row>
        <row r="164">
          <cell r="A164">
            <v>164</v>
          </cell>
          <cell r="I164" t="str">
            <v>76663423558</v>
          </cell>
        </row>
        <row r="165">
          <cell r="A165">
            <v>165</v>
          </cell>
          <cell r="I165" t="str">
            <v>18259544697</v>
          </cell>
        </row>
        <row r="166">
          <cell r="A166">
            <v>166</v>
          </cell>
          <cell r="I166" t="str">
            <v>62707927904</v>
          </cell>
        </row>
        <row r="167">
          <cell r="A167">
            <v>167</v>
          </cell>
          <cell r="I167" t="str">
            <v>42821159693</v>
          </cell>
        </row>
        <row r="168">
          <cell r="A168">
            <v>168</v>
          </cell>
          <cell r="I168" t="str">
            <v>69617912904</v>
          </cell>
        </row>
        <row r="169">
          <cell r="A169">
            <v>169</v>
          </cell>
          <cell r="I169" t="str">
            <v>59463673602</v>
          </cell>
        </row>
        <row r="170">
          <cell r="A170">
            <v>170</v>
          </cell>
          <cell r="I170" t="str">
            <v>95723917791</v>
          </cell>
        </row>
        <row r="171">
          <cell r="A171">
            <v>171</v>
          </cell>
          <cell r="I171" t="str">
            <v>79817762581</v>
          </cell>
        </row>
        <row r="172">
          <cell r="A172">
            <v>172</v>
          </cell>
          <cell r="I172" t="str">
            <v>01079721847</v>
          </cell>
        </row>
        <row r="173">
          <cell r="A173">
            <v>173</v>
          </cell>
          <cell r="I173" t="str">
            <v>12816419143</v>
          </cell>
        </row>
        <row r="174">
          <cell r="A174">
            <v>174</v>
          </cell>
          <cell r="I174" t="str">
            <v>07829084025</v>
          </cell>
        </row>
        <row r="175">
          <cell r="A175">
            <v>175</v>
          </cell>
          <cell r="I175" t="str">
            <v>21607919718</v>
          </cell>
        </row>
        <row r="176">
          <cell r="A176">
            <v>176</v>
          </cell>
          <cell r="I176" t="str">
            <v>02156897147</v>
          </cell>
        </row>
        <row r="177">
          <cell r="A177">
            <v>177</v>
          </cell>
          <cell r="I177" t="str">
            <v>19288724814</v>
          </cell>
        </row>
        <row r="178">
          <cell r="A178">
            <v>178</v>
          </cell>
          <cell r="I178" t="str">
            <v>61155890230</v>
          </cell>
        </row>
        <row r="179">
          <cell r="A179">
            <v>179</v>
          </cell>
          <cell r="I179" t="str">
            <v>80701001348</v>
          </cell>
        </row>
        <row r="180">
          <cell r="A180">
            <v>180</v>
          </cell>
          <cell r="I180" t="str">
            <v>108297752</v>
          </cell>
        </row>
        <row r="181">
          <cell r="A181">
            <v>181</v>
          </cell>
          <cell r="I181" t="str">
            <v>10199762374</v>
          </cell>
        </row>
        <row r="182">
          <cell r="A182">
            <v>182</v>
          </cell>
          <cell r="I182" t="str">
            <v>53168369695</v>
          </cell>
        </row>
        <row r="183">
          <cell r="A183">
            <v>183</v>
          </cell>
          <cell r="I183" t="str">
            <v>84693915690</v>
          </cell>
        </row>
        <row r="184">
          <cell r="A184">
            <v>184</v>
          </cell>
          <cell r="I184" t="str">
            <v>69778456358</v>
          </cell>
        </row>
        <row r="185">
          <cell r="A185">
            <v>185</v>
          </cell>
          <cell r="I185" t="str">
            <v>71347667485</v>
          </cell>
        </row>
        <row r="186">
          <cell r="A186">
            <v>186</v>
          </cell>
          <cell r="I186" t="str">
            <v>56243072321</v>
          </cell>
        </row>
        <row r="187">
          <cell r="A187">
            <v>187</v>
          </cell>
          <cell r="I187" t="str">
            <v>42938770291</v>
          </cell>
        </row>
        <row r="188">
          <cell r="A188">
            <v>188</v>
          </cell>
          <cell r="I188" t="str">
            <v>94989285729</v>
          </cell>
        </row>
        <row r="189">
          <cell r="A189">
            <v>189</v>
          </cell>
          <cell r="I189" t="str">
            <v>08087566368</v>
          </cell>
        </row>
        <row r="190">
          <cell r="A190">
            <v>190</v>
          </cell>
          <cell r="I190" t="str">
            <v>64191990456</v>
          </cell>
        </row>
        <row r="191">
          <cell r="A191">
            <v>191</v>
          </cell>
          <cell r="I191" t="str">
            <v>72859545484</v>
          </cell>
        </row>
        <row r="192">
          <cell r="A192">
            <v>192</v>
          </cell>
          <cell r="I192" t="str">
            <v>22613810691</v>
          </cell>
        </row>
        <row r="193">
          <cell r="A193">
            <v>193</v>
          </cell>
          <cell r="I193" t="str">
            <v>83866642137</v>
          </cell>
        </row>
        <row r="194">
          <cell r="A194">
            <v>194</v>
          </cell>
          <cell r="I194" t="str">
            <v>13825212598</v>
          </cell>
        </row>
        <row r="195">
          <cell r="A195">
            <v>195</v>
          </cell>
          <cell r="I195" t="str">
            <v>13692174717</v>
          </cell>
        </row>
        <row r="196">
          <cell r="A196">
            <v>196</v>
          </cell>
          <cell r="I196" t="str">
            <v>34559757098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  <cell r="I199" t="str">
            <v>61395607720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  <cell r="I202" t="str">
            <v>96087563882</v>
          </cell>
        </row>
        <row r="203">
          <cell r="A203">
            <v>203</v>
          </cell>
          <cell r="I203" t="str">
            <v>15305020756</v>
          </cell>
        </row>
        <row r="204">
          <cell r="A204">
            <v>204</v>
          </cell>
          <cell r="I204" t="str">
            <v>11702780490</v>
          </cell>
        </row>
        <row r="205">
          <cell r="A205">
            <v>205</v>
          </cell>
          <cell r="I205" t="str">
            <v>37146375275</v>
          </cell>
        </row>
        <row r="206">
          <cell r="A206">
            <v>206</v>
          </cell>
          <cell r="I206" t="str">
            <v>83615500218</v>
          </cell>
        </row>
        <row r="207">
          <cell r="A207">
            <v>207</v>
          </cell>
          <cell r="I207" t="str">
            <v>99929630012</v>
          </cell>
        </row>
        <row r="208">
          <cell r="A208">
            <v>208</v>
          </cell>
          <cell r="I208" t="str">
            <v>64685504163</v>
          </cell>
        </row>
        <row r="209">
          <cell r="A209">
            <v>209</v>
          </cell>
          <cell r="I209" t="str">
            <v>69730004244</v>
          </cell>
        </row>
        <row r="210">
          <cell r="A210">
            <v>210</v>
          </cell>
        </row>
        <row r="211">
          <cell r="A211">
            <v>211</v>
          </cell>
          <cell r="I211" t="str">
            <v>65132559136</v>
          </cell>
        </row>
        <row r="212">
          <cell r="A212">
            <v>212</v>
          </cell>
          <cell r="I212" t="str">
            <v>SI73078492</v>
          </cell>
        </row>
        <row r="213">
          <cell r="A213">
            <v>213</v>
          </cell>
          <cell r="I213" t="str">
            <v>51177655549</v>
          </cell>
        </row>
        <row r="214">
          <cell r="A214">
            <v>214</v>
          </cell>
          <cell r="I214" t="str">
            <v>92276133102</v>
          </cell>
        </row>
        <row r="215">
          <cell r="A215">
            <v>215</v>
          </cell>
          <cell r="I215" t="str">
            <v>45078309477</v>
          </cell>
        </row>
        <row r="216">
          <cell r="A216">
            <v>216</v>
          </cell>
          <cell r="I216" t="str">
            <v>95345244091</v>
          </cell>
        </row>
        <row r="217">
          <cell r="A217">
            <v>217</v>
          </cell>
          <cell r="I217" t="str">
            <v>00513519279</v>
          </cell>
        </row>
        <row r="218">
          <cell r="A218">
            <v>218</v>
          </cell>
          <cell r="I218" t="str">
            <v>86847574888</v>
          </cell>
        </row>
        <row r="219">
          <cell r="A219">
            <v>219</v>
          </cell>
          <cell r="I219" t="str">
            <v>88903791718</v>
          </cell>
        </row>
        <row r="220">
          <cell r="A220">
            <v>220</v>
          </cell>
          <cell r="I220" t="str">
            <v>28156340680</v>
          </cell>
        </row>
        <row r="221">
          <cell r="A221">
            <v>221</v>
          </cell>
          <cell r="I221" t="str">
            <v>05542703398</v>
          </cell>
        </row>
        <row r="222">
          <cell r="A222">
            <v>222</v>
          </cell>
          <cell r="I222" t="str">
            <v>52172433893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9E2ECF-3701-4DBB-8F50-4D15A3463B6A}" name="Table1" displayName="Table1" ref="A1:J540" totalsRowShown="0">
  <autoFilter ref="A1:J540" xr:uid="{7B9E2ECF-3701-4DBB-8F50-4D15A3463B6A}">
    <filterColumn colId="1">
      <filters>
        <filter val="11141"/>
        <filter val="12911"/>
        <filter val="231113"/>
        <filter val="23129"/>
        <filter val="231411"/>
        <filter val="23151"/>
        <filter val="231621"/>
        <filter val="232121"/>
        <filter val="232211"/>
        <filter val="232214"/>
        <filter val="232231"/>
        <filter val="232251"/>
        <filter val="232311"/>
        <filter val="232312"/>
        <filter val="232313"/>
        <filter val="232321"/>
        <filter val="232322"/>
        <filter val="232343"/>
        <filter val="232361"/>
        <filter val="232379"/>
        <filter val="232389"/>
        <filter val="232931"/>
        <filter val="232999"/>
        <filter val="234312"/>
        <filter val="237223"/>
        <filter val="23921"/>
        <filter val="23955"/>
        <filter val="242123"/>
        <filter val="242124"/>
        <filter val="242231"/>
        <filter val="242271"/>
        <filter val="32372"/>
        <filter val="32911"/>
        <filter val="32951"/>
        <filter val="32999"/>
        <filter val="34349"/>
        <filter val="36611"/>
        <filter val="367211"/>
        <filter val="367212"/>
        <filter val="367213"/>
        <filter val="37212"/>
        <filter val="37217"/>
        <filter val="37223"/>
        <filter val="38119"/>
        <filter val="381191"/>
        <filter val="61111"/>
        <filter val="61314"/>
        <filter val="61315"/>
        <filter val="61316"/>
        <filter val="61341"/>
        <filter val="61424"/>
        <filter val="63311"/>
        <filter val="63321"/>
        <filter val="64132"/>
        <filter val="64214"/>
        <filter val="64225"/>
        <filter val="642291"/>
        <filter val="64236"/>
        <filter val="651411"/>
        <filter val="651412"/>
        <filter val="65149"/>
        <filter val="65311"/>
        <filter val="65321"/>
        <filter val="68191"/>
        <filter val="721191"/>
      </filters>
    </filterColumn>
    <filterColumn colId="7">
      <filters>
        <filter val="100"/>
        <filter val="10000"/>
        <filter val="1024,24"/>
        <filter val="1055,44"/>
        <filter val="1096,61"/>
        <filter val="1125"/>
        <filter val="114,79"/>
        <filter val="116,1"/>
        <filter val="116,13"/>
        <filter val="1166,66"/>
        <filter val="1166,7"/>
        <filter val="131,25"/>
        <filter val="131,89"/>
        <filter val="137,5"/>
        <filter val="138"/>
        <filter val="138,75"/>
        <filter val="1382,91"/>
        <filter val="1400"/>
        <filter val="144"/>
        <filter val="1466,01"/>
        <filter val="148,36"/>
        <filter val="14900,46"/>
        <filter val="14955"/>
        <filter val="155,62"/>
        <filter val="1566"/>
        <filter val="160"/>
        <filter val="1726,56"/>
        <filter val="1731,5"/>
        <filter val="1797,18"/>
        <filter val="18,62"/>
        <filter val="1880"/>
        <filter val="195,23"/>
        <filter val="200"/>
        <filter val="20000"/>
        <filter val="2094,22"/>
        <filter val="21,24"/>
        <filter val="2100"/>
        <filter val="2154"/>
        <filter val="2259,68"/>
        <filter val="2400"/>
        <filter val="26143,49"/>
        <filter val="273,13"/>
        <filter val="2740,39"/>
        <filter val="277,48"/>
        <filter val="28,98"/>
        <filter val="3,99"/>
        <filter val="300"/>
        <filter val="30000"/>
        <filter val="3048,79"/>
        <filter val="33,18"/>
        <filter val="331,2"/>
        <filter val="34,84"/>
        <filter val="345,15"/>
        <filter val="3515,25"/>
        <filter val="36,05"/>
        <filter val="38,41"/>
        <filter val="3840"/>
        <filter val="394,44"/>
        <filter val="4000"/>
        <filter val="422,74"/>
        <filter val="4313,5"/>
        <filter val="434"/>
        <filter val="44,24"/>
        <filter val="47,64"/>
        <filter val="475,2"/>
        <filter val="4775,32"/>
        <filter val="500"/>
        <filter val="5000"/>
        <filter val="51,3"/>
        <filter val="52,72"/>
        <filter val="5220"/>
        <filter val="5317,86"/>
        <filter val="5400"/>
        <filter val="550"/>
        <filter val="56743,75"/>
        <filter val="5836,67"/>
        <filter val="6072,86"/>
        <filter val="623,58"/>
        <filter val="660"/>
        <filter val="663,61"/>
        <filter val="675"/>
        <filter val="6750"/>
        <filter val="6772,86"/>
        <filter val="6775,03"/>
        <filter val="69230,2"/>
        <filter val="700"/>
        <filter val="7074,74"/>
        <filter val="7440,64"/>
        <filter val="75"/>
        <filter val="768"/>
        <filter val="7996,65"/>
        <filter val="80"/>
        <filter val="800"/>
        <filter val="81,75"/>
        <filter val="83"/>
        <filter val="850"/>
        <filter val="8565,84"/>
        <filter val="8631,25"/>
        <filter val="868"/>
        <filter val="900"/>
        <filter val="9815,47"/>
      </filters>
    </filterColumn>
  </autoFilter>
  <tableColumns count="10">
    <tableColumn id="1" xr3:uid="{D86985A2-D042-4423-8473-9CF6A218FE9F}" name="DATUM" dataDxfId="0"/>
    <tableColumn id="5" xr3:uid="{AD2E298B-CE01-44FB-A6A6-45E4804DCF43}" name="KONTO"/>
    <tableColumn id="6" xr3:uid="{F302E458-BB0F-4D7B-9350-5E3625793AAF}" name="PARTNER"/>
    <tableColumn id="7" xr3:uid="{B52517EB-DB48-4707-98A9-ECDFFC134451}" name="NAZIV"/>
    <tableColumn id="13" xr3:uid="{AEEA8C1C-E6FE-421F-BEFB-0922B1D87392}" name="OIB"/>
    <tableColumn id="8" xr3:uid="{AABB035C-0319-4244-8F19-55D3CDF8E3C7}" name="POZICIJA"/>
    <tableColumn id="9" xr3:uid="{A64970B8-AE7F-46E3-9246-E121CC12DDF9}" name="OPIS_KNJIZENJA"/>
    <tableColumn id="10" xr3:uid="{1157058C-93F7-4108-A93E-391A02BBC910}" name="DUGUJE"/>
    <tableColumn id="11" xr3:uid="{23F2D040-524E-40DB-8D49-EB912A32C5C9}" name="POTRAZUJE"/>
    <tableColumn id="12" xr3:uid="{51A2352B-7504-48BB-ADE8-CDA8B818427B}" name="DIN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0"/>
  <sheetViews>
    <sheetView topLeftCell="A424" workbookViewId="0">
      <selection sqref="A1:H492"/>
    </sheetView>
  </sheetViews>
  <sheetFormatPr defaultRowHeight="15" x14ac:dyDescent="0.25"/>
  <cols>
    <col min="1" max="1" width="10.140625" bestFit="1" customWidth="1"/>
    <col min="2" max="2" width="22" customWidth="1"/>
    <col min="3" max="3" width="9.5703125" customWidth="1"/>
    <col min="4" max="4" width="49.85546875" bestFit="1" customWidth="1"/>
    <col min="5" max="5" width="12" bestFit="1" customWidth="1"/>
    <col min="7" max="7" width="21.7109375" customWidth="1"/>
    <col min="8" max="8" width="17.5703125" customWidth="1"/>
    <col min="9" max="9" width="10" hidden="1" customWidth="1"/>
    <col min="10" max="10" width="13.140625" hidden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413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hidden="1" x14ac:dyDescent="0.25">
      <c r="A2" s="1">
        <v>45992</v>
      </c>
      <c r="B2" t="s">
        <v>9</v>
      </c>
      <c r="C2">
        <v>0</v>
      </c>
      <c r="D2" t="s">
        <v>10</v>
      </c>
      <c r="H2">
        <v>19122.990000000002</v>
      </c>
      <c r="I2">
        <v>422.74</v>
      </c>
      <c r="J2">
        <v>8174</v>
      </c>
    </row>
    <row r="3" spans="1:10" x14ac:dyDescent="0.25">
      <c r="A3" s="1">
        <v>45992</v>
      </c>
      <c r="B3" t="s">
        <v>11</v>
      </c>
      <c r="C3">
        <v>4</v>
      </c>
      <c r="D3" t="s">
        <v>12</v>
      </c>
      <c r="E3" t="str">
        <f>_xlfn.XLOOKUP(Table1[[#This Row],[PARTNER]],[1]Popis_poslovnih_partnera!$A$2:$A$222,[1]Popis_poslovnih_partnera!$I$2:$I$222,0,0)</f>
        <v>52508873833</v>
      </c>
      <c r="G3" t="s">
        <v>13</v>
      </c>
      <c r="H3">
        <v>422.74</v>
      </c>
      <c r="I3">
        <v>0</v>
      </c>
      <c r="J3">
        <v>8174</v>
      </c>
    </row>
    <row r="4" spans="1:10" hidden="1" x14ac:dyDescent="0.25">
      <c r="A4" s="1">
        <v>45992</v>
      </c>
      <c r="B4" t="s">
        <v>14</v>
      </c>
      <c r="C4">
        <v>0</v>
      </c>
      <c r="D4" t="s">
        <v>15</v>
      </c>
      <c r="F4" t="s">
        <v>16</v>
      </c>
      <c r="H4">
        <v>0</v>
      </c>
      <c r="I4">
        <v>5142.46</v>
      </c>
      <c r="J4">
        <v>8174</v>
      </c>
    </row>
    <row r="5" spans="1:10" hidden="1" x14ac:dyDescent="0.25">
      <c r="A5" s="1">
        <v>45992</v>
      </c>
      <c r="B5" t="s">
        <v>14</v>
      </c>
      <c r="C5">
        <v>0</v>
      </c>
      <c r="D5" t="s">
        <v>15</v>
      </c>
      <c r="F5" t="s">
        <v>16</v>
      </c>
      <c r="H5">
        <v>0</v>
      </c>
      <c r="I5">
        <v>5321.75</v>
      </c>
      <c r="J5">
        <v>8174</v>
      </c>
    </row>
    <row r="6" spans="1:10" hidden="1" x14ac:dyDescent="0.25">
      <c r="A6" s="1">
        <v>45992</v>
      </c>
      <c r="B6" t="s">
        <v>17</v>
      </c>
      <c r="C6">
        <v>0</v>
      </c>
      <c r="D6" t="s">
        <v>18</v>
      </c>
      <c r="F6" t="s">
        <v>19</v>
      </c>
      <c r="H6">
        <v>0</v>
      </c>
      <c r="I6">
        <v>585.45000000000005</v>
      </c>
      <c r="J6">
        <v>8174</v>
      </c>
    </row>
    <row r="7" spans="1:10" hidden="1" x14ac:dyDescent="0.25">
      <c r="A7" s="1">
        <v>45992</v>
      </c>
      <c r="B7" t="s">
        <v>20</v>
      </c>
      <c r="C7">
        <v>0</v>
      </c>
      <c r="D7" t="s">
        <v>21</v>
      </c>
      <c r="F7" t="s">
        <v>22</v>
      </c>
      <c r="H7">
        <v>0</v>
      </c>
      <c r="I7">
        <v>16</v>
      </c>
      <c r="J7">
        <v>8174</v>
      </c>
    </row>
    <row r="8" spans="1:10" hidden="1" x14ac:dyDescent="0.25">
      <c r="A8" s="1">
        <v>45992</v>
      </c>
      <c r="B8" t="s">
        <v>23</v>
      </c>
      <c r="C8">
        <v>0</v>
      </c>
      <c r="D8" t="s">
        <v>24</v>
      </c>
      <c r="F8" t="s">
        <v>25</v>
      </c>
      <c r="H8">
        <v>0</v>
      </c>
      <c r="I8">
        <v>24.02</v>
      </c>
      <c r="J8">
        <v>8174</v>
      </c>
    </row>
    <row r="9" spans="1:10" hidden="1" x14ac:dyDescent="0.25">
      <c r="A9" s="1">
        <v>45992</v>
      </c>
      <c r="B9" t="s">
        <v>26</v>
      </c>
      <c r="C9">
        <v>0</v>
      </c>
      <c r="D9" t="s">
        <v>27</v>
      </c>
      <c r="F9" t="s">
        <v>28</v>
      </c>
      <c r="H9">
        <v>0</v>
      </c>
      <c r="I9">
        <v>66.849999999999994</v>
      </c>
      <c r="J9">
        <v>8174</v>
      </c>
    </row>
    <row r="10" spans="1:10" hidden="1" x14ac:dyDescent="0.25">
      <c r="A10" s="1">
        <v>45992</v>
      </c>
      <c r="B10" t="s">
        <v>26</v>
      </c>
      <c r="C10">
        <v>0</v>
      </c>
      <c r="D10" t="s">
        <v>27</v>
      </c>
      <c r="F10" t="s">
        <v>28</v>
      </c>
      <c r="H10">
        <v>0</v>
      </c>
      <c r="I10">
        <v>96.93</v>
      </c>
      <c r="J10">
        <v>8174</v>
      </c>
    </row>
    <row r="11" spans="1:10" hidden="1" x14ac:dyDescent="0.25">
      <c r="A11" s="1">
        <v>45992</v>
      </c>
      <c r="B11" t="s">
        <v>29</v>
      </c>
      <c r="C11">
        <v>0</v>
      </c>
      <c r="D11" t="s">
        <v>30</v>
      </c>
      <c r="F11" t="s">
        <v>31</v>
      </c>
      <c r="H11">
        <v>0</v>
      </c>
      <c r="I11">
        <v>5816.14</v>
      </c>
      <c r="J11">
        <v>8174</v>
      </c>
    </row>
    <row r="12" spans="1:10" hidden="1" x14ac:dyDescent="0.25">
      <c r="A12" s="1">
        <v>45992</v>
      </c>
      <c r="B12" t="s">
        <v>32</v>
      </c>
      <c r="C12">
        <v>0</v>
      </c>
      <c r="D12" t="s">
        <v>33</v>
      </c>
      <c r="F12" t="s">
        <v>34</v>
      </c>
      <c r="H12">
        <v>0</v>
      </c>
      <c r="I12">
        <v>22.35</v>
      </c>
      <c r="J12">
        <v>8174</v>
      </c>
    </row>
    <row r="13" spans="1:10" hidden="1" x14ac:dyDescent="0.25">
      <c r="A13" s="1">
        <v>45992</v>
      </c>
      <c r="B13" t="s">
        <v>32</v>
      </c>
      <c r="C13">
        <v>0</v>
      </c>
      <c r="D13" t="s">
        <v>33</v>
      </c>
      <c r="F13" t="s">
        <v>34</v>
      </c>
      <c r="H13">
        <v>0</v>
      </c>
      <c r="I13">
        <v>37.380000000000003</v>
      </c>
      <c r="J13">
        <v>8174</v>
      </c>
    </row>
    <row r="14" spans="1:10" hidden="1" x14ac:dyDescent="0.25">
      <c r="A14" s="1">
        <v>45992</v>
      </c>
      <c r="B14" t="s">
        <v>32</v>
      </c>
      <c r="C14">
        <v>0</v>
      </c>
      <c r="D14" t="s">
        <v>33</v>
      </c>
      <c r="F14" t="s">
        <v>34</v>
      </c>
      <c r="H14">
        <v>0</v>
      </c>
      <c r="I14">
        <v>1903.66</v>
      </c>
      <c r="J14">
        <v>8174</v>
      </c>
    </row>
    <row r="15" spans="1:10" hidden="1" x14ac:dyDescent="0.25">
      <c r="A15" s="1">
        <v>45992</v>
      </c>
      <c r="B15" t="s">
        <v>35</v>
      </c>
      <c r="C15">
        <v>0</v>
      </c>
      <c r="D15" t="s">
        <v>36</v>
      </c>
      <c r="F15" t="s">
        <v>37</v>
      </c>
      <c r="H15">
        <v>0</v>
      </c>
      <c r="I15">
        <v>90</v>
      </c>
      <c r="J15">
        <v>8174</v>
      </c>
    </row>
    <row r="16" spans="1:10" hidden="1" x14ac:dyDescent="0.25">
      <c r="A16" s="1">
        <v>45992</v>
      </c>
      <c r="B16" t="s">
        <v>38</v>
      </c>
      <c r="C16">
        <v>1</v>
      </c>
      <c r="D16" t="s">
        <v>39</v>
      </c>
      <c r="G16" t="s">
        <v>40</v>
      </c>
      <c r="H16">
        <v>0</v>
      </c>
      <c r="I16">
        <v>21.24</v>
      </c>
      <c r="J16">
        <v>8190</v>
      </c>
    </row>
    <row r="17" spans="1:10" x14ac:dyDescent="0.25">
      <c r="A17" s="1">
        <v>45992</v>
      </c>
      <c r="B17" t="s">
        <v>41</v>
      </c>
      <c r="C17">
        <v>0</v>
      </c>
      <c r="D17" t="s">
        <v>42</v>
      </c>
      <c r="F17" t="s">
        <v>43</v>
      </c>
      <c r="G17" t="s">
        <v>40</v>
      </c>
      <c r="H17">
        <v>21.24</v>
      </c>
      <c r="I17">
        <v>0</v>
      </c>
      <c r="J17">
        <v>8190</v>
      </c>
    </row>
    <row r="18" spans="1:10" hidden="1" x14ac:dyDescent="0.25">
      <c r="A18" s="1">
        <v>45992</v>
      </c>
      <c r="B18" t="s">
        <v>44</v>
      </c>
      <c r="C18">
        <v>3</v>
      </c>
      <c r="D18" t="s">
        <v>45</v>
      </c>
      <c r="G18" t="s">
        <v>46</v>
      </c>
      <c r="H18">
        <v>0</v>
      </c>
      <c r="I18">
        <v>51.3</v>
      </c>
      <c r="J18">
        <v>8191</v>
      </c>
    </row>
    <row r="19" spans="1:10" hidden="1" x14ac:dyDescent="0.25">
      <c r="A19" s="1">
        <v>45992</v>
      </c>
      <c r="B19" t="s">
        <v>47</v>
      </c>
      <c r="C19">
        <v>0</v>
      </c>
      <c r="D19" t="s">
        <v>48</v>
      </c>
      <c r="F19" t="s">
        <v>49</v>
      </c>
      <c r="G19" t="s">
        <v>46</v>
      </c>
      <c r="H19">
        <v>51.3</v>
      </c>
      <c r="I19">
        <v>0</v>
      </c>
      <c r="J19">
        <v>8191</v>
      </c>
    </row>
    <row r="20" spans="1:10" hidden="1" x14ac:dyDescent="0.25">
      <c r="A20" s="1">
        <v>45992</v>
      </c>
      <c r="B20" t="s">
        <v>50</v>
      </c>
      <c r="C20">
        <v>0</v>
      </c>
      <c r="D20" t="s">
        <v>51</v>
      </c>
      <c r="G20" t="s">
        <v>52</v>
      </c>
      <c r="H20">
        <v>1726.56</v>
      </c>
      <c r="I20">
        <v>0</v>
      </c>
      <c r="J20">
        <v>8198</v>
      </c>
    </row>
    <row r="21" spans="1:10" hidden="1" x14ac:dyDescent="0.25">
      <c r="A21" s="1">
        <v>45992</v>
      </c>
      <c r="B21" t="s">
        <v>53</v>
      </c>
      <c r="C21">
        <v>38</v>
      </c>
      <c r="D21" t="s">
        <v>54</v>
      </c>
      <c r="G21" t="s">
        <v>52</v>
      </c>
      <c r="H21">
        <v>0</v>
      </c>
      <c r="I21">
        <v>1726.56</v>
      </c>
      <c r="J21">
        <v>8198</v>
      </c>
    </row>
    <row r="22" spans="1:10" hidden="1" x14ac:dyDescent="0.25">
      <c r="A22" s="1">
        <v>45992</v>
      </c>
      <c r="B22" t="s">
        <v>55</v>
      </c>
      <c r="C22">
        <v>0</v>
      </c>
      <c r="D22" t="s">
        <v>56</v>
      </c>
      <c r="F22" t="s">
        <v>57</v>
      </c>
      <c r="G22" t="s">
        <v>52</v>
      </c>
      <c r="H22">
        <v>1726.56</v>
      </c>
      <c r="I22">
        <v>0</v>
      </c>
      <c r="J22">
        <v>8198</v>
      </c>
    </row>
    <row r="23" spans="1:10" hidden="1" x14ac:dyDescent="0.25">
      <c r="A23" s="1">
        <v>45992</v>
      </c>
      <c r="B23" t="s">
        <v>58</v>
      </c>
      <c r="C23">
        <v>0</v>
      </c>
      <c r="D23" t="s">
        <v>59</v>
      </c>
      <c r="G23" t="s">
        <v>52</v>
      </c>
      <c r="H23">
        <v>0</v>
      </c>
      <c r="I23">
        <v>1726.56</v>
      </c>
      <c r="J23">
        <v>8198</v>
      </c>
    </row>
    <row r="24" spans="1:10" hidden="1" x14ac:dyDescent="0.25">
      <c r="A24" s="1">
        <v>45992</v>
      </c>
      <c r="B24" t="s">
        <v>60</v>
      </c>
      <c r="C24">
        <v>255</v>
      </c>
      <c r="D24" t="s">
        <v>61</v>
      </c>
      <c r="G24" t="s">
        <v>62</v>
      </c>
      <c r="H24">
        <v>0</v>
      </c>
      <c r="I24">
        <v>1731.5</v>
      </c>
      <c r="J24">
        <v>8262</v>
      </c>
    </row>
    <row r="25" spans="1:10" hidden="1" x14ac:dyDescent="0.25">
      <c r="A25" s="1">
        <v>45992</v>
      </c>
      <c r="B25" t="s">
        <v>63</v>
      </c>
      <c r="C25">
        <v>0</v>
      </c>
      <c r="D25" t="s">
        <v>64</v>
      </c>
      <c r="F25" t="s">
        <v>65</v>
      </c>
      <c r="G25" t="s">
        <v>62</v>
      </c>
      <c r="H25">
        <v>1731.5</v>
      </c>
      <c r="I25">
        <v>0</v>
      </c>
      <c r="J25">
        <v>8262</v>
      </c>
    </row>
    <row r="26" spans="1:10" hidden="1" x14ac:dyDescent="0.25">
      <c r="A26" s="1">
        <v>45993</v>
      </c>
      <c r="B26" t="s">
        <v>9</v>
      </c>
      <c r="C26">
        <v>0</v>
      </c>
      <c r="D26" t="s">
        <v>10</v>
      </c>
      <c r="H26">
        <v>22930.63</v>
      </c>
      <c r="I26">
        <v>35546.269999999997</v>
      </c>
      <c r="J26">
        <v>8175</v>
      </c>
    </row>
    <row r="27" spans="1:10" x14ac:dyDescent="0.25">
      <c r="A27" s="1">
        <v>45993</v>
      </c>
      <c r="B27" t="s">
        <v>66</v>
      </c>
      <c r="C27">
        <v>15</v>
      </c>
      <c r="D27" t="s">
        <v>67</v>
      </c>
      <c r="E27" t="str">
        <f>_xlfn.XLOOKUP(Table1[[#This Row],[PARTNER]],[1]Popis_poslovnih_partnera!$A$2:$A$222,[1]Popis_poslovnih_partnera!$I$2:$I$222,0,0)</f>
        <v>92345732468</v>
      </c>
      <c r="G27" t="s">
        <v>68</v>
      </c>
      <c r="H27">
        <v>30000</v>
      </c>
      <c r="I27">
        <v>0</v>
      </c>
      <c r="J27">
        <v>8175</v>
      </c>
    </row>
    <row r="28" spans="1:10" x14ac:dyDescent="0.25">
      <c r="A28" s="1">
        <v>45993</v>
      </c>
      <c r="B28" t="s">
        <v>69</v>
      </c>
      <c r="C28">
        <v>0</v>
      </c>
      <c r="D28" t="s">
        <v>70</v>
      </c>
      <c r="E28">
        <f>_xlfn.XLOOKUP(Table1[[#This Row],[PARTNER]],[1]Popis_poslovnih_partnera!$A$2:$A$222,[1]Popis_poslovnih_partnera!$I$2:$I$222,0,0)</f>
        <v>0</v>
      </c>
      <c r="F28" t="s">
        <v>71</v>
      </c>
      <c r="H28">
        <v>33.18</v>
      </c>
      <c r="I28">
        <v>0</v>
      </c>
      <c r="J28">
        <v>8175</v>
      </c>
    </row>
    <row r="29" spans="1:10" x14ac:dyDescent="0.25">
      <c r="A29" s="1">
        <v>45993</v>
      </c>
      <c r="B29" t="s">
        <v>72</v>
      </c>
      <c r="C29">
        <v>0</v>
      </c>
      <c r="D29" t="s">
        <v>73</v>
      </c>
      <c r="E29">
        <f>_xlfn.XLOOKUP(Table1[[#This Row],[PARTNER]],[1]Popis_poslovnih_partnera!$A$2:$A$222,[1]Popis_poslovnih_partnera!$I$2:$I$222,0,0)</f>
        <v>0</v>
      </c>
      <c r="F29" t="s">
        <v>74</v>
      </c>
      <c r="H29">
        <v>5317.86</v>
      </c>
      <c r="I29">
        <v>0</v>
      </c>
      <c r="J29">
        <v>8175</v>
      </c>
    </row>
    <row r="30" spans="1:10" x14ac:dyDescent="0.25">
      <c r="A30" s="1">
        <v>45993</v>
      </c>
      <c r="B30" t="s">
        <v>75</v>
      </c>
      <c r="C30">
        <v>0</v>
      </c>
      <c r="D30" t="s">
        <v>76</v>
      </c>
      <c r="E30">
        <f>_xlfn.XLOOKUP(Table1[[#This Row],[PARTNER]],[1]Popis_poslovnih_partnera!$A$2:$A$222,[1]Popis_poslovnih_partnera!$I$2:$I$222,0,0)</f>
        <v>0</v>
      </c>
      <c r="F30" t="s">
        <v>77</v>
      </c>
      <c r="G30" t="s">
        <v>78</v>
      </c>
      <c r="H30">
        <v>195.23</v>
      </c>
      <c r="I30">
        <v>0</v>
      </c>
      <c r="J30">
        <v>8175</v>
      </c>
    </row>
    <row r="31" spans="1:10" hidden="1" x14ac:dyDescent="0.25">
      <c r="A31" s="1">
        <v>45993</v>
      </c>
      <c r="B31" t="s">
        <v>14</v>
      </c>
      <c r="C31">
        <v>0</v>
      </c>
      <c r="D31" t="s">
        <v>15</v>
      </c>
      <c r="F31" t="s">
        <v>16</v>
      </c>
      <c r="H31">
        <v>0</v>
      </c>
      <c r="I31">
        <v>1515.21</v>
      </c>
      <c r="J31">
        <v>8175</v>
      </c>
    </row>
    <row r="32" spans="1:10" hidden="1" x14ac:dyDescent="0.25">
      <c r="A32" s="1">
        <v>45993</v>
      </c>
      <c r="B32" t="s">
        <v>14</v>
      </c>
      <c r="C32">
        <v>0</v>
      </c>
      <c r="D32" t="s">
        <v>15</v>
      </c>
      <c r="F32" t="s">
        <v>16</v>
      </c>
      <c r="H32">
        <v>0</v>
      </c>
      <c r="I32">
        <v>5911.03</v>
      </c>
      <c r="J32">
        <v>8175</v>
      </c>
    </row>
    <row r="33" spans="1:10" hidden="1" x14ac:dyDescent="0.25">
      <c r="A33" s="1">
        <v>45993</v>
      </c>
      <c r="B33" t="s">
        <v>79</v>
      </c>
      <c r="C33">
        <v>0</v>
      </c>
      <c r="D33" t="s">
        <v>80</v>
      </c>
      <c r="F33" t="s">
        <v>81</v>
      </c>
      <c r="H33">
        <v>0</v>
      </c>
      <c r="I33">
        <v>2012.43</v>
      </c>
      <c r="J33">
        <v>8175</v>
      </c>
    </row>
    <row r="34" spans="1:10" hidden="1" x14ac:dyDescent="0.25">
      <c r="A34" s="1">
        <v>45993</v>
      </c>
      <c r="B34" t="s">
        <v>82</v>
      </c>
      <c r="C34">
        <v>0</v>
      </c>
      <c r="D34" t="s">
        <v>83</v>
      </c>
      <c r="F34" t="s">
        <v>81</v>
      </c>
      <c r="H34">
        <v>0</v>
      </c>
      <c r="I34">
        <v>300</v>
      </c>
      <c r="J34">
        <v>8175</v>
      </c>
    </row>
    <row r="35" spans="1:10" hidden="1" x14ac:dyDescent="0.25">
      <c r="A35" s="1">
        <v>45993</v>
      </c>
      <c r="B35" t="s">
        <v>17</v>
      </c>
      <c r="C35">
        <v>0</v>
      </c>
      <c r="D35" t="s">
        <v>18</v>
      </c>
      <c r="F35" t="s">
        <v>19</v>
      </c>
      <c r="H35">
        <v>0</v>
      </c>
      <c r="I35">
        <v>6365.98</v>
      </c>
      <c r="J35">
        <v>8175</v>
      </c>
    </row>
    <row r="36" spans="1:10" hidden="1" x14ac:dyDescent="0.25">
      <c r="A36" s="1">
        <v>45993</v>
      </c>
      <c r="B36" t="s">
        <v>20</v>
      </c>
      <c r="C36">
        <v>0</v>
      </c>
      <c r="D36" t="s">
        <v>21</v>
      </c>
      <c r="F36" t="s">
        <v>22</v>
      </c>
      <c r="H36">
        <v>0</v>
      </c>
      <c r="I36">
        <v>460.13</v>
      </c>
      <c r="J36">
        <v>8175</v>
      </c>
    </row>
    <row r="37" spans="1:10" hidden="1" x14ac:dyDescent="0.25">
      <c r="A37" s="1">
        <v>45993</v>
      </c>
      <c r="B37" t="s">
        <v>84</v>
      </c>
      <c r="C37">
        <v>4</v>
      </c>
      <c r="D37" t="s">
        <v>12</v>
      </c>
      <c r="F37" t="s">
        <v>25</v>
      </c>
      <c r="H37">
        <v>0</v>
      </c>
      <c r="I37">
        <v>812.5</v>
      </c>
      <c r="J37">
        <v>8175</v>
      </c>
    </row>
    <row r="38" spans="1:10" hidden="1" x14ac:dyDescent="0.25">
      <c r="A38" s="1">
        <v>45993</v>
      </c>
      <c r="B38" t="s">
        <v>26</v>
      </c>
      <c r="C38">
        <v>0</v>
      </c>
      <c r="D38" t="s">
        <v>27</v>
      </c>
      <c r="F38" t="s">
        <v>28</v>
      </c>
      <c r="H38">
        <v>0</v>
      </c>
      <c r="I38">
        <v>255.75</v>
      </c>
      <c r="J38">
        <v>8175</v>
      </c>
    </row>
    <row r="39" spans="1:10" hidden="1" x14ac:dyDescent="0.25">
      <c r="A39" s="1">
        <v>45993</v>
      </c>
      <c r="B39" t="s">
        <v>85</v>
      </c>
      <c r="C39">
        <v>0</v>
      </c>
      <c r="D39" t="s">
        <v>86</v>
      </c>
      <c r="F39" t="s">
        <v>28</v>
      </c>
      <c r="H39">
        <v>0</v>
      </c>
      <c r="I39">
        <v>96.93</v>
      </c>
      <c r="J39">
        <v>8175</v>
      </c>
    </row>
    <row r="40" spans="1:10" hidden="1" x14ac:dyDescent="0.25">
      <c r="A40" s="1">
        <v>45993</v>
      </c>
      <c r="B40" t="s">
        <v>29</v>
      </c>
      <c r="C40">
        <v>0</v>
      </c>
      <c r="D40" t="s">
        <v>30</v>
      </c>
      <c r="F40" t="s">
        <v>31</v>
      </c>
      <c r="H40">
        <v>0</v>
      </c>
      <c r="I40">
        <v>3989.52</v>
      </c>
      <c r="J40">
        <v>8175</v>
      </c>
    </row>
    <row r="41" spans="1:10" hidden="1" x14ac:dyDescent="0.25">
      <c r="A41" s="1">
        <v>45993</v>
      </c>
      <c r="B41" t="s">
        <v>32</v>
      </c>
      <c r="C41">
        <v>0</v>
      </c>
      <c r="D41" t="s">
        <v>33</v>
      </c>
      <c r="F41" t="s">
        <v>34</v>
      </c>
      <c r="H41">
        <v>0</v>
      </c>
      <c r="I41">
        <v>29.78</v>
      </c>
      <c r="J41">
        <v>8175</v>
      </c>
    </row>
    <row r="42" spans="1:10" hidden="1" x14ac:dyDescent="0.25">
      <c r="A42" s="1">
        <v>45993</v>
      </c>
      <c r="B42" t="s">
        <v>32</v>
      </c>
      <c r="C42">
        <v>0</v>
      </c>
      <c r="D42" t="s">
        <v>33</v>
      </c>
      <c r="F42" t="s">
        <v>34</v>
      </c>
      <c r="H42">
        <v>0</v>
      </c>
      <c r="I42">
        <v>30.98</v>
      </c>
      <c r="J42">
        <v>8175</v>
      </c>
    </row>
    <row r="43" spans="1:10" hidden="1" x14ac:dyDescent="0.25">
      <c r="A43" s="1">
        <v>45993</v>
      </c>
      <c r="B43" t="s">
        <v>32</v>
      </c>
      <c r="C43">
        <v>0</v>
      </c>
      <c r="D43" t="s">
        <v>33</v>
      </c>
      <c r="F43" t="s">
        <v>34</v>
      </c>
      <c r="H43">
        <v>0</v>
      </c>
      <c r="I43">
        <v>1105.3900000000001</v>
      </c>
      <c r="J43">
        <v>8175</v>
      </c>
    </row>
    <row r="44" spans="1:10" hidden="1" x14ac:dyDescent="0.25">
      <c r="A44" s="1">
        <v>45993</v>
      </c>
      <c r="B44" t="s">
        <v>35</v>
      </c>
      <c r="C44">
        <v>0</v>
      </c>
      <c r="D44" t="s">
        <v>36</v>
      </c>
      <c r="F44" t="s">
        <v>37</v>
      </c>
      <c r="H44">
        <v>0</v>
      </c>
      <c r="I44">
        <v>45</v>
      </c>
      <c r="J44">
        <v>8175</v>
      </c>
    </row>
    <row r="45" spans="1:10" hidden="1" x14ac:dyDescent="0.25">
      <c r="A45" s="1">
        <v>45993</v>
      </c>
      <c r="B45" t="s">
        <v>38</v>
      </c>
      <c r="C45">
        <v>168</v>
      </c>
      <c r="D45" t="s">
        <v>87</v>
      </c>
      <c r="G45" t="s">
        <v>88</v>
      </c>
      <c r="H45">
        <v>0</v>
      </c>
      <c r="I45">
        <v>138</v>
      </c>
      <c r="J45">
        <v>8196</v>
      </c>
    </row>
    <row r="46" spans="1:10" x14ac:dyDescent="0.25">
      <c r="A46" s="1">
        <v>45993</v>
      </c>
      <c r="B46" t="s">
        <v>41</v>
      </c>
      <c r="C46">
        <v>0</v>
      </c>
      <c r="D46" t="s">
        <v>42</v>
      </c>
      <c r="F46" t="s">
        <v>89</v>
      </c>
      <c r="G46" t="s">
        <v>88</v>
      </c>
      <c r="H46">
        <v>138</v>
      </c>
      <c r="I46">
        <v>0</v>
      </c>
      <c r="J46">
        <v>8196</v>
      </c>
    </row>
    <row r="47" spans="1:10" hidden="1" x14ac:dyDescent="0.25">
      <c r="A47" s="1">
        <v>45993</v>
      </c>
      <c r="B47" t="s">
        <v>90</v>
      </c>
      <c r="C47">
        <v>251</v>
      </c>
      <c r="D47" t="s">
        <v>91</v>
      </c>
      <c r="G47" t="s">
        <v>92</v>
      </c>
      <c r="H47">
        <v>0</v>
      </c>
      <c r="I47">
        <v>2000</v>
      </c>
      <c r="J47">
        <v>8202</v>
      </c>
    </row>
    <row r="48" spans="1:10" hidden="1" x14ac:dyDescent="0.25">
      <c r="A48" s="1">
        <v>45993</v>
      </c>
      <c r="B48" t="s">
        <v>93</v>
      </c>
      <c r="C48">
        <v>0</v>
      </c>
      <c r="D48" t="s">
        <v>94</v>
      </c>
      <c r="G48" t="s">
        <v>92</v>
      </c>
      <c r="H48">
        <v>0</v>
      </c>
      <c r="I48">
        <v>500</v>
      </c>
      <c r="J48">
        <v>8202</v>
      </c>
    </row>
    <row r="49" spans="1:10" hidden="1" x14ac:dyDescent="0.25">
      <c r="A49" s="1">
        <v>45993</v>
      </c>
      <c r="B49" t="s">
        <v>95</v>
      </c>
      <c r="C49">
        <v>0</v>
      </c>
      <c r="D49" t="s">
        <v>96</v>
      </c>
      <c r="F49" t="s">
        <v>97</v>
      </c>
      <c r="G49" t="s">
        <v>92</v>
      </c>
      <c r="H49">
        <v>2500</v>
      </c>
      <c r="I49">
        <v>0</v>
      </c>
      <c r="J49">
        <v>8202</v>
      </c>
    </row>
    <row r="50" spans="1:10" hidden="1" x14ac:dyDescent="0.25">
      <c r="A50" s="1">
        <v>45994</v>
      </c>
      <c r="B50" t="s">
        <v>9</v>
      </c>
      <c r="C50">
        <v>0</v>
      </c>
      <c r="D50" t="s">
        <v>10</v>
      </c>
      <c r="H50">
        <v>13494.46</v>
      </c>
      <c r="I50">
        <v>1500</v>
      </c>
      <c r="J50">
        <v>8178</v>
      </c>
    </row>
    <row r="51" spans="1:10" hidden="1" x14ac:dyDescent="0.25">
      <c r="A51" s="1">
        <v>45994</v>
      </c>
      <c r="B51" t="s">
        <v>14</v>
      </c>
      <c r="C51">
        <v>0</v>
      </c>
      <c r="D51" t="s">
        <v>15</v>
      </c>
      <c r="F51" t="s">
        <v>16</v>
      </c>
      <c r="H51">
        <v>0</v>
      </c>
      <c r="I51">
        <v>899.86</v>
      </c>
      <c r="J51">
        <v>8178</v>
      </c>
    </row>
    <row r="52" spans="1:10" hidden="1" x14ac:dyDescent="0.25">
      <c r="A52" s="1">
        <v>45994</v>
      </c>
      <c r="B52" t="s">
        <v>14</v>
      </c>
      <c r="C52">
        <v>0</v>
      </c>
      <c r="D52" t="s">
        <v>15</v>
      </c>
      <c r="F52" t="s">
        <v>16</v>
      </c>
      <c r="H52">
        <v>0</v>
      </c>
      <c r="I52">
        <v>2077.31</v>
      </c>
      <c r="J52">
        <v>8178</v>
      </c>
    </row>
    <row r="53" spans="1:10" hidden="1" x14ac:dyDescent="0.25">
      <c r="A53" s="1">
        <v>45994</v>
      </c>
      <c r="B53" t="s">
        <v>17</v>
      </c>
      <c r="C53">
        <v>0</v>
      </c>
      <c r="D53" t="s">
        <v>18</v>
      </c>
      <c r="F53" t="s">
        <v>19</v>
      </c>
      <c r="H53">
        <v>0</v>
      </c>
      <c r="I53">
        <v>-1500</v>
      </c>
      <c r="J53">
        <v>8178</v>
      </c>
    </row>
    <row r="54" spans="1:10" hidden="1" x14ac:dyDescent="0.25">
      <c r="A54" s="1">
        <v>45994</v>
      </c>
      <c r="B54" t="s">
        <v>17</v>
      </c>
      <c r="C54">
        <v>0</v>
      </c>
      <c r="D54" t="s">
        <v>18</v>
      </c>
      <c r="F54" t="s">
        <v>19</v>
      </c>
      <c r="H54">
        <v>0</v>
      </c>
      <c r="I54">
        <v>1500</v>
      </c>
      <c r="J54">
        <v>8178</v>
      </c>
    </row>
    <row r="55" spans="1:10" hidden="1" x14ac:dyDescent="0.25">
      <c r="A55" s="1">
        <v>45994</v>
      </c>
      <c r="B55" t="s">
        <v>17</v>
      </c>
      <c r="C55">
        <v>0</v>
      </c>
      <c r="D55" t="s">
        <v>18</v>
      </c>
      <c r="F55" t="s">
        <v>19</v>
      </c>
      <c r="H55">
        <v>0</v>
      </c>
      <c r="I55">
        <v>8182.03</v>
      </c>
      <c r="J55">
        <v>8178</v>
      </c>
    </row>
    <row r="56" spans="1:10" hidden="1" x14ac:dyDescent="0.25">
      <c r="A56" s="1">
        <v>45994</v>
      </c>
      <c r="B56" t="s">
        <v>20</v>
      </c>
      <c r="C56">
        <v>0</v>
      </c>
      <c r="D56" t="s">
        <v>21</v>
      </c>
      <c r="F56" t="s">
        <v>22</v>
      </c>
      <c r="H56">
        <v>0</v>
      </c>
      <c r="I56">
        <v>85</v>
      </c>
      <c r="J56">
        <v>8178</v>
      </c>
    </row>
    <row r="57" spans="1:10" hidden="1" x14ac:dyDescent="0.25">
      <c r="A57" s="1">
        <v>45994</v>
      </c>
      <c r="B57" t="s">
        <v>26</v>
      </c>
      <c r="C57">
        <v>0</v>
      </c>
      <c r="D57" t="s">
        <v>27</v>
      </c>
      <c r="F57" t="s">
        <v>28</v>
      </c>
      <c r="H57">
        <v>0</v>
      </c>
      <c r="I57">
        <v>113.33</v>
      </c>
      <c r="J57">
        <v>8178</v>
      </c>
    </row>
    <row r="58" spans="1:10" hidden="1" x14ac:dyDescent="0.25">
      <c r="A58" s="1">
        <v>45994</v>
      </c>
      <c r="B58" t="s">
        <v>32</v>
      </c>
      <c r="C58">
        <v>0</v>
      </c>
      <c r="D58" t="s">
        <v>33</v>
      </c>
      <c r="F58" t="s">
        <v>34</v>
      </c>
      <c r="H58">
        <v>0</v>
      </c>
      <c r="I58">
        <v>544.54</v>
      </c>
      <c r="J58">
        <v>8178</v>
      </c>
    </row>
    <row r="59" spans="1:10" hidden="1" x14ac:dyDescent="0.25">
      <c r="A59" s="1">
        <v>45994</v>
      </c>
      <c r="B59" t="s">
        <v>35</v>
      </c>
      <c r="C59">
        <v>0</v>
      </c>
      <c r="D59" t="s">
        <v>36</v>
      </c>
      <c r="F59" t="s">
        <v>37</v>
      </c>
      <c r="H59">
        <v>0</v>
      </c>
      <c r="I59">
        <v>13.27</v>
      </c>
      <c r="J59">
        <v>8178</v>
      </c>
    </row>
    <row r="60" spans="1:10" hidden="1" x14ac:dyDescent="0.25">
      <c r="A60" s="1">
        <v>45994</v>
      </c>
      <c r="B60" t="s">
        <v>35</v>
      </c>
      <c r="C60">
        <v>0</v>
      </c>
      <c r="D60" t="s">
        <v>36</v>
      </c>
      <c r="F60" t="s">
        <v>37</v>
      </c>
      <c r="H60">
        <v>0</v>
      </c>
      <c r="I60">
        <v>79.12</v>
      </c>
      <c r="J60">
        <v>8178</v>
      </c>
    </row>
    <row r="61" spans="1:10" hidden="1" x14ac:dyDescent="0.25">
      <c r="A61" s="1">
        <v>45994</v>
      </c>
      <c r="B61" t="s">
        <v>66</v>
      </c>
      <c r="C61">
        <v>5</v>
      </c>
      <c r="D61" t="s">
        <v>98</v>
      </c>
      <c r="G61" t="s">
        <v>99</v>
      </c>
      <c r="H61">
        <v>0</v>
      </c>
      <c r="I61">
        <v>550</v>
      </c>
      <c r="J61">
        <v>8203</v>
      </c>
    </row>
    <row r="62" spans="1:10" hidden="1" x14ac:dyDescent="0.25">
      <c r="A62" s="1">
        <v>45994</v>
      </c>
      <c r="B62" t="s">
        <v>100</v>
      </c>
      <c r="C62">
        <v>0</v>
      </c>
      <c r="D62" t="s">
        <v>101</v>
      </c>
      <c r="F62" t="s">
        <v>102</v>
      </c>
      <c r="G62" t="s">
        <v>99</v>
      </c>
      <c r="H62">
        <v>550</v>
      </c>
      <c r="I62">
        <v>0</v>
      </c>
      <c r="J62">
        <v>8203</v>
      </c>
    </row>
    <row r="63" spans="1:10" hidden="1" x14ac:dyDescent="0.25">
      <c r="A63" s="1">
        <v>45994</v>
      </c>
      <c r="B63" t="s">
        <v>103</v>
      </c>
      <c r="C63">
        <v>240</v>
      </c>
      <c r="D63" t="s">
        <v>104</v>
      </c>
      <c r="G63" t="s">
        <v>105</v>
      </c>
      <c r="H63">
        <v>0</v>
      </c>
      <c r="I63">
        <v>8631.25</v>
      </c>
      <c r="J63">
        <v>8204</v>
      </c>
    </row>
    <row r="64" spans="1:10" hidden="1" x14ac:dyDescent="0.25">
      <c r="A64" s="1">
        <v>45994</v>
      </c>
      <c r="B64" t="s">
        <v>106</v>
      </c>
      <c r="C64">
        <v>0</v>
      </c>
      <c r="D64" t="s">
        <v>107</v>
      </c>
      <c r="F64" t="s">
        <v>108</v>
      </c>
      <c r="G64" t="s">
        <v>105</v>
      </c>
      <c r="H64">
        <v>8631.25</v>
      </c>
      <c r="I64">
        <v>0</v>
      </c>
      <c r="J64">
        <v>8204</v>
      </c>
    </row>
    <row r="65" spans="1:10" hidden="1" x14ac:dyDescent="0.25">
      <c r="A65" s="1">
        <v>45995</v>
      </c>
      <c r="B65" t="s">
        <v>9</v>
      </c>
      <c r="C65">
        <v>0</v>
      </c>
      <c r="D65" t="s">
        <v>10</v>
      </c>
      <c r="H65">
        <v>55608.81</v>
      </c>
      <c r="I65">
        <v>21933.61</v>
      </c>
      <c r="J65">
        <v>8182</v>
      </c>
    </row>
    <row r="66" spans="1:10" x14ac:dyDescent="0.25">
      <c r="A66" s="1">
        <v>45995</v>
      </c>
      <c r="B66" t="s">
        <v>109</v>
      </c>
      <c r="C66">
        <v>0</v>
      </c>
      <c r="D66" t="s">
        <v>110</v>
      </c>
      <c r="E66">
        <f>_xlfn.XLOOKUP(Table1[[#This Row],[PARTNER]],[1]Popis_poslovnih_partnera!$A$2:$A$222,[1]Popis_poslovnih_partnera!$I$2:$I$222,0,0)</f>
        <v>0</v>
      </c>
      <c r="F66" t="s">
        <v>111</v>
      </c>
      <c r="H66">
        <v>4000</v>
      </c>
      <c r="I66">
        <v>0</v>
      </c>
      <c r="J66">
        <v>8182</v>
      </c>
    </row>
    <row r="67" spans="1:10" x14ac:dyDescent="0.25">
      <c r="A67" s="1">
        <v>45995</v>
      </c>
      <c r="B67" t="s">
        <v>112</v>
      </c>
      <c r="C67">
        <v>0</v>
      </c>
      <c r="D67" t="s">
        <v>113</v>
      </c>
      <c r="E67">
        <f>_xlfn.XLOOKUP(Table1[[#This Row],[PARTNER]],[1]Popis_poslovnih_partnera!$A$2:$A$222,[1]Popis_poslovnih_partnera!$I$2:$I$222,0,0)</f>
        <v>0</v>
      </c>
      <c r="F67" t="s">
        <v>77</v>
      </c>
      <c r="G67" t="s">
        <v>114</v>
      </c>
      <c r="H67">
        <v>700</v>
      </c>
      <c r="I67">
        <v>0</v>
      </c>
      <c r="J67">
        <v>8182</v>
      </c>
    </row>
    <row r="68" spans="1:10" x14ac:dyDescent="0.25">
      <c r="A68" s="1">
        <v>45995</v>
      </c>
      <c r="B68" t="s">
        <v>112</v>
      </c>
      <c r="C68">
        <v>0</v>
      </c>
      <c r="D68" t="s">
        <v>113</v>
      </c>
      <c r="E68">
        <f>_xlfn.XLOOKUP(Table1[[#This Row],[PARTNER]],[1]Popis_poslovnih_partnera!$A$2:$A$222,[1]Popis_poslovnih_partnera!$I$2:$I$222,0,0)</f>
        <v>0</v>
      </c>
      <c r="F68" t="s">
        <v>77</v>
      </c>
      <c r="G68" t="s">
        <v>115</v>
      </c>
      <c r="H68">
        <v>663.61</v>
      </c>
      <c r="I68">
        <v>0</v>
      </c>
      <c r="J68">
        <v>8182</v>
      </c>
    </row>
    <row r="69" spans="1:10" x14ac:dyDescent="0.25">
      <c r="A69" s="1">
        <v>45995</v>
      </c>
      <c r="B69" t="s">
        <v>116</v>
      </c>
      <c r="C69">
        <v>0</v>
      </c>
      <c r="D69" t="s">
        <v>117</v>
      </c>
      <c r="E69">
        <f>_xlfn.XLOOKUP(Table1[[#This Row],[PARTNER]],[1]Popis_poslovnih_partnera!$A$2:$A$222,[1]Popis_poslovnih_partnera!$I$2:$I$222,0,0)</f>
        <v>0</v>
      </c>
      <c r="F69" t="s">
        <v>118</v>
      </c>
      <c r="H69">
        <v>10000</v>
      </c>
      <c r="I69">
        <v>0</v>
      </c>
      <c r="J69">
        <v>8182</v>
      </c>
    </row>
    <row r="70" spans="1:10" hidden="1" x14ac:dyDescent="0.25">
      <c r="A70" s="1">
        <v>45995</v>
      </c>
      <c r="B70" t="s">
        <v>14</v>
      </c>
      <c r="C70">
        <v>0</v>
      </c>
      <c r="D70" t="s">
        <v>15</v>
      </c>
      <c r="F70" t="s">
        <v>16</v>
      </c>
      <c r="H70">
        <v>0</v>
      </c>
      <c r="I70">
        <v>3336.52</v>
      </c>
      <c r="J70">
        <v>8182</v>
      </c>
    </row>
    <row r="71" spans="1:10" hidden="1" x14ac:dyDescent="0.25">
      <c r="A71" s="1">
        <v>45995</v>
      </c>
      <c r="B71" t="s">
        <v>14</v>
      </c>
      <c r="C71">
        <v>0</v>
      </c>
      <c r="D71" t="s">
        <v>15</v>
      </c>
      <c r="F71" t="s">
        <v>16</v>
      </c>
      <c r="H71">
        <v>0</v>
      </c>
      <c r="I71">
        <v>3346.65</v>
      </c>
      <c r="J71">
        <v>8182</v>
      </c>
    </row>
    <row r="72" spans="1:10" hidden="1" x14ac:dyDescent="0.25">
      <c r="A72" s="1">
        <v>45995</v>
      </c>
      <c r="B72" t="s">
        <v>17</v>
      </c>
      <c r="C72">
        <v>0</v>
      </c>
      <c r="D72" t="s">
        <v>18</v>
      </c>
      <c r="F72" t="s">
        <v>19</v>
      </c>
      <c r="H72">
        <v>0</v>
      </c>
      <c r="I72">
        <v>-6570</v>
      </c>
      <c r="J72">
        <v>8182</v>
      </c>
    </row>
    <row r="73" spans="1:10" hidden="1" x14ac:dyDescent="0.25">
      <c r="A73" s="1">
        <v>45995</v>
      </c>
      <c r="B73" t="s">
        <v>17</v>
      </c>
      <c r="C73">
        <v>0</v>
      </c>
      <c r="D73" t="s">
        <v>18</v>
      </c>
      <c r="F73" t="s">
        <v>19</v>
      </c>
      <c r="H73">
        <v>0</v>
      </c>
      <c r="I73">
        <v>338.1</v>
      </c>
      <c r="J73">
        <v>8182</v>
      </c>
    </row>
    <row r="74" spans="1:10" hidden="1" x14ac:dyDescent="0.25">
      <c r="A74" s="1">
        <v>45995</v>
      </c>
      <c r="B74" t="s">
        <v>17</v>
      </c>
      <c r="C74">
        <v>0</v>
      </c>
      <c r="D74" t="s">
        <v>18</v>
      </c>
      <c r="F74" t="s">
        <v>19</v>
      </c>
      <c r="H74">
        <v>0</v>
      </c>
      <c r="I74">
        <v>6570</v>
      </c>
      <c r="J74">
        <v>8182</v>
      </c>
    </row>
    <row r="75" spans="1:10" hidden="1" x14ac:dyDescent="0.25">
      <c r="A75" s="1">
        <v>45995</v>
      </c>
      <c r="B75" t="s">
        <v>20</v>
      </c>
      <c r="C75">
        <v>0</v>
      </c>
      <c r="D75" t="s">
        <v>21</v>
      </c>
      <c r="F75" t="s">
        <v>22</v>
      </c>
      <c r="H75">
        <v>0</v>
      </c>
      <c r="I75">
        <v>30</v>
      </c>
      <c r="J75">
        <v>8182</v>
      </c>
    </row>
    <row r="76" spans="1:10" hidden="1" x14ac:dyDescent="0.25">
      <c r="A76" s="1">
        <v>45995</v>
      </c>
      <c r="B76" t="s">
        <v>119</v>
      </c>
      <c r="C76">
        <v>0</v>
      </c>
      <c r="D76" t="s">
        <v>120</v>
      </c>
      <c r="F76" t="s">
        <v>121</v>
      </c>
      <c r="G76" t="s">
        <v>122</v>
      </c>
      <c r="H76">
        <v>0</v>
      </c>
      <c r="I76">
        <v>40000</v>
      </c>
      <c r="J76">
        <v>8182</v>
      </c>
    </row>
    <row r="77" spans="1:10" hidden="1" x14ac:dyDescent="0.25">
      <c r="A77" s="1">
        <v>45995</v>
      </c>
      <c r="B77" t="s">
        <v>123</v>
      </c>
      <c r="C77">
        <v>0</v>
      </c>
      <c r="D77" t="s">
        <v>124</v>
      </c>
      <c r="F77" t="s">
        <v>125</v>
      </c>
      <c r="H77">
        <v>0</v>
      </c>
      <c r="I77">
        <v>1050</v>
      </c>
      <c r="J77">
        <v>8182</v>
      </c>
    </row>
    <row r="78" spans="1:10" hidden="1" x14ac:dyDescent="0.25">
      <c r="A78" s="1">
        <v>45995</v>
      </c>
      <c r="B78" t="s">
        <v>23</v>
      </c>
      <c r="C78">
        <v>0</v>
      </c>
      <c r="D78" t="s">
        <v>24</v>
      </c>
      <c r="F78" t="s">
        <v>25</v>
      </c>
      <c r="H78">
        <v>0</v>
      </c>
      <c r="I78">
        <v>298.05</v>
      </c>
      <c r="J78">
        <v>8182</v>
      </c>
    </row>
    <row r="79" spans="1:10" hidden="1" x14ac:dyDescent="0.25">
      <c r="A79" s="1">
        <v>45995</v>
      </c>
      <c r="B79" t="s">
        <v>26</v>
      </c>
      <c r="C79">
        <v>0</v>
      </c>
      <c r="D79" t="s">
        <v>27</v>
      </c>
      <c r="F79" t="s">
        <v>28</v>
      </c>
      <c r="H79">
        <v>0</v>
      </c>
      <c r="I79">
        <v>120.33</v>
      </c>
      <c r="J79">
        <v>8182</v>
      </c>
    </row>
    <row r="80" spans="1:10" hidden="1" x14ac:dyDescent="0.25">
      <c r="A80" s="1">
        <v>45995</v>
      </c>
      <c r="B80" t="s">
        <v>26</v>
      </c>
      <c r="C80">
        <v>0</v>
      </c>
      <c r="D80" t="s">
        <v>27</v>
      </c>
      <c r="F80" t="s">
        <v>28</v>
      </c>
      <c r="H80">
        <v>0</v>
      </c>
      <c r="I80">
        <v>207.12</v>
      </c>
      <c r="J80">
        <v>8182</v>
      </c>
    </row>
    <row r="81" spans="1:10" hidden="1" x14ac:dyDescent="0.25">
      <c r="A81" s="1">
        <v>45995</v>
      </c>
      <c r="B81" t="s">
        <v>32</v>
      </c>
      <c r="C81">
        <v>0</v>
      </c>
      <c r="D81" t="s">
        <v>33</v>
      </c>
      <c r="F81" t="s">
        <v>34</v>
      </c>
      <c r="H81">
        <v>0</v>
      </c>
      <c r="I81">
        <v>291.87</v>
      </c>
      <c r="J81">
        <v>8182</v>
      </c>
    </row>
    <row r="82" spans="1:10" hidden="1" x14ac:dyDescent="0.25">
      <c r="A82" s="1">
        <v>45995</v>
      </c>
      <c r="B82" t="s">
        <v>126</v>
      </c>
      <c r="C82">
        <v>0</v>
      </c>
      <c r="D82" t="s">
        <v>127</v>
      </c>
      <c r="F82" t="s">
        <v>128</v>
      </c>
      <c r="G82" t="s">
        <v>129</v>
      </c>
      <c r="H82">
        <v>0</v>
      </c>
      <c r="I82">
        <v>20.170000000000002</v>
      </c>
      <c r="J82">
        <v>8182</v>
      </c>
    </row>
    <row r="83" spans="1:10" hidden="1" x14ac:dyDescent="0.25">
      <c r="A83" s="1">
        <v>45995</v>
      </c>
      <c r="B83" t="s">
        <v>44</v>
      </c>
      <c r="C83">
        <v>37</v>
      </c>
      <c r="D83" t="s">
        <v>130</v>
      </c>
      <c r="G83" t="s">
        <v>131</v>
      </c>
      <c r="H83">
        <v>0</v>
      </c>
      <c r="I83">
        <v>125</v>
      </c>
      <c r="J83">
        <v>8205</v>
      </c>
    </row>
    <row r="84" spans="1:10" hidden="1" x14ac:dyDescent="0.25">
      <c r="A84" s="1">
        <v>45995</v>
      </c>
      <c r="B84" t="s">
        <v>47</v>
      </c>
      <c r="C84">
        <v>0</v>
      </c>
      <c r="D84" t="s">
        <v>48</v>
      </c>
      <c r="F84" t="s">
        <v>49</v>
      </c>
      <c r="G84" t="s">
        <v>131</v>
      </c>
      <c r="H84">
        <v>125</v>
      </c>
      <c r="I84">
        <v>0</v>
      </c>
      <c r="J84">
        <v>8205</v>
      </c>
    </row>
    <row r="85" spans="1:10" hidden="1" x14ac:dyDescent="0.25">
      <c r="A85" s="1">
        <v>45995</v>
      </c>
      <c r="B85" t="s">
        <v>44</v>
      </c>
      <c r="C85">
        <v>37</v>
      </c>
      <c r="D85" t="s">
        <v>130</v>
      </c>
      <c r="G85" t="s">
        <v>132</v>
      </c>
      <c r="H85">
        <v>0</v>
      </c>
      <c r="I85">
        <v>132.81</v>
      </c>
      <c r="J85">
        <v>8206</v>
      </c>
    </row>
    <row r="86" spans="1:10" hidden="1" x14ac:dyDescent="0.25">
      <c r="A86" s="1">
        <v>45995</v>
      </c>
      <c r="B86" t="s">
        <v>47</v>
      </c>
      <c r="C86">
        <v>0</v>
      </c>
      <c r="D86" t="s">
        <v>48</v>
      </c>
      <c r="F86" t="s">
        <v>49</v>
      </c>
      <c r="G86" t="s">
        <v>132</v>
      </c>
      <c r="H86">
        <v>132.81</v>
      </c>
      <c r="I86">
        <v>0</v>
      </c>
      <c r="J86">
        <v>8206</v>
      </c>
    </row>
    <row r="87" spans="1:10" hidden="1" x14ac:dyDescent="0.25">
      <c r="A87" s="1">
        <v>45995</v>
      </c>
      <c r="B87" t="s">
        <v>133</v>
      </c>
      <c r="C87">
        <v>5</v>
      </c>
      <c r="D87" t="s">
        <v>98</v>
      </c>
      <c r="G87" t="s">
        <v>134</v>
      </c>
      <c r="H87">
        <v>0</v>
      </c>
      <c r="I87">
        <v>83</v>
      </c>
      <c r="J87">
        <v>8207</v>
      </c>
    </row>
    <row r="88" spans="1:10" hidden="1" x14ac:dyDescent="0.25">
      <c r="A88" s="1">
        <v>45995</v>
      </c>
      <c r="B88" t="s">
        <v>135</v>
      </c>
      <c r="C88">
        <v>0</v>
      </c>
      <c r="D88" t="s">
        <v>136</v>
      </c>
      <c r="F88" t="s">
        <v>137</v>
      </c>
      <c r="G88" t="s">
        <v>134</v>
      </c>
      <c r="H88">
        <v>83</v>
      </c>
      <c r="I88">
        <v>0</v>
      </c>
      <c r="J88">
        <v>8207</v>
      </c>
    </row>
    <row r="89" spans="1:10" hidden="1" x14ac:dyDescent="0.25">
      <c r="A89" s="1">
        <v>45996</v>
      </c>
      <c r="B89" t="s">
        <v>9</v>
      </c>
      <c r="C89">
        <v>0</v>
      </c>
      <c r="D89" t="s">
        <v>10</v>
      </c>
      <c r="H89">
        <v>11678.81</v>
      </c>
      <c r="I89">
        <v>56887.75</v>
      </c>
      <c r="J89">
        <v>8184</v>
      </c>
    </row>
    <row r="90" spans="1:10" x14ac:dyDescent="0.25">
      <c r="A90" s="1">
        <v>45996</v>
      </c>
      <c r="B90" t="s">
        <v>138</v>
      </c>
      <c r="C90">
        <v>166</v>
      </c>
      <c r="D90" t="s">
        <v>139</v>
      </c>
      <c r="E90" t="str">
        <f>_xlfn.XLOOKUP(Table1[[#This Row],[PARTNER]],[1]Popis_poslovnih_partnera!$A$2:$A$222,[1]Popis_poslovnih_partnera!$I$2:$I$222,0,0)</f>
        <v>62707927904</v>
      </c>
      <c r="G90" t="s">
        <v>140</v>
      </c>
      <c r="H90">
        <v>56743.75</v>
      </c>
      <c r="I90">
        <v>0</v>
      </c>
      <c r="J90">
        <v>8184</v>
      </c>
    </row>
    <row r="91" spans="1:10" x14ac:dyDescent="0.25">
      <c r="A91" s="1">
        <v>45996</v>
      </c>
      <c r="B91" t="s">
        <v>141</v>
      </c>
      <c r="C91">
        <v>0</v>
      </c>
      <c r="D91" t="s">
        <v>142</v>
      </c>
      <c r="E91">
        <f>_xlfn.XLOOKUP(Table1[[#This Row],[PARTNER]],[1]Popis_poslovnih_partnera!$A$2:$A$222,[1]Popis_poslovnih_partnera!$I$2:$I$222,0,0)</f>
        <v>0</v>
      </c>
      <c r="F91" t="s">
        <v>143</v>
      </c>
      <c r="G91" t="s">
        <v>144</v>
      </c>
      <c r="H91">
        <v>144</v>
      </c>
      <c r="I91">
        <v>0</v>
      </c>
      <c r="J91">
        <v>8184</v>
      </c>
    </row>
    <row r="92" spans="1:10" hidden="1" x14ac:dyDescent="0.25">
      <c r="A92" s="1">
        <v>45996</v>
      </c>
      <c r="B92" t="s">
        <v>14</v>
      </c>
      <c r="C92">
        <v>0</v>
      </c>
      <c r="D92" t="s">
        <v>15</v>
      </c>
      <c r="F92" t="s">
        <v>16</v>
      </c>
      <c r="H92">
        <v>0</v>
      </c>
      <c r="I92">
        <v>2294.6</v>
      </c>
      <c r="J92">
        <v>8184</v>
      </c>
    </row>
    <row r="93" spans="1:10" hidden="1" x14ac:dyDescent="0.25">
      <c r="A93" s="1">
        <v>45996</v>
      </c>
      <c r="B93" t="s">
        <v>14</v>
      </c>
      <c r="C93">
        <v>0</v>
      </c>
      <c r="D93" t="s">
        <v>15</v>
      </c>
      <c r="F93" t="s">
        <v>16</v>
      </c>
      <c r="H93">
        <v>0</v>
      </c>
      <c r="I93">
        <v>2694.94</v>
      </c>
      <c r="J93">
        <v>8184</v>
      </c>
    </row>
    <row r="94" spans="1:10" hidden="1" x14ac:dyDescent="0.25">
      <c r="A94" s="1">
        <v>45996</v>
      </c>
      <c r="B94" t="s">
        <v>79</v>
      </c>
      <c r="C94">
        <v>0</v>
      </c>
      <c r="D94" t="s">
        <v>80</v>
      </c>
      <c r="F94" t="s">
        <v>81</v>
      </c>
      <c r="H94">
        <v>0</v>
      </c>
      <c r="I94">
        <v>402.5</v>
      </c>
      <c r="J94">
        <v>8184</v>
      </c>
    </row>
    <row r="95" spans="1:10" hidden="1" x14ac:dyDescent="0.25">
      <c r="A95" s="1">
        <v>45996</v>
      </c>
      <c r="B95" t="s">
        <v>17</v>
      </c>
      <c r="C95">
        <v>0</v>
      </c>
      <c r="D95" t="s">
        <v>18</v>
      </c>
      <c r="F95" t="s">
        <v>19</v>
      </c>
      <c r="H95">
        <v>0</v>
      </c>
      <c r="I95">
        <v>1203.8900000000001</v>
      </c>
      <c r="J95">
        <v>8184</v>
      </c>
    </row>
    <row r="96" spans="1:10" hidden="1" x14ac:dyDescent="0.25">
      <c r="A96" s="1">
        <v>45996</v>
      </c>
      <c r="B96" t="s">
        <v>20</v>
      </c>
      <c r="C96">
        <v>0</v>
      </c>
      <c r="D96" t="s">
        <v>21</v>
      </c>
      <c r="F96" t="s">
        <v>22</v>
      </c>
      <c r="H96">
        <v>0</v>
      </c>
      <c r="I96">
        <v>200.77</v>
      </c>
      <c r="J96">
        <v>8184</v>
      </c>
    </row>
    <row r="97" spans="1:10" hidden="1" x14ac:dyDescent="0.25">
      <c r="A97" s="1">
        <v>45996</v>
      </c>
      <c r="B97" t="s">
        <v>84</v>
      </c>
      <c r="C97">
        <v>18</v>
      </c>
      <c r="D97" t="s">
        <v>145</v>
      </c>
      <c r="F97" t="s">
        <v>25</v>
      </c>
      <c r="H97">
        <v>0</v>
      </c>
      <c r="I97">
        <v>3825</v>
      </c>
      <c r="J97">
        <v>8184</v>
      </c>
    </row>
    <row r="98" spans="1:10" hidden="1" x14ac:dyDescent="0.25">
      <c r="A98" s="1">
        <v>45996</v>
      </c>
      <c r="B98" t="s">
        <v>84</v>
      </c>
      <c r="C98">
        <v>185</v>
      </c>
      <c r="D98" t="s">
        <v>146</v>
      </c>
      <c r="F98" t="s">
        <v>25</v>
      </c>
      <c r="H98">
        <v>0</v>
      </c>
      <c r="I98">
        <v>148.75</v>
      </c>
      <c r="J98">
        <v>8184</v>
      </c>
    </row>
    <row r="99" spans="1:10" hidden="1" x14ac:dyDescent="0.25">
      <c r="A99" s="1">
        <v>45996</v>
      </c>
      <c r="B99" t="s">
        <v>26</v>
      </c>
      <c r="C99">
        <v>0</v>
      </c>
      <c r="D99" t="s">
        <v>27</v>
      </c>
      <c r="F99" t="s">
        <v>28</v>
      </c>
      <c r="H99">
        <v>0</v>
      </c>
      <c r="I99">
        <v>72.319999999999993</v>
      </c>
      <c r="J99">
        <v>8184</v>
      </c>
    </row>
    <row r="100" spans="1:10" hidden="1" x14ac:dyDescent="0.25">
      <c r="A100" s="1">
        <v>45996</v>
      </c>
      <c r="B100" t="s">
        <v>26</v>
      </c>
      <c r="C100">
        <v>0</v>
      </c>
      <c r="D100" t="s">
        <v>27</v>
      </c>
      <c r="F100" t="s">
        <v>28</v>
      </c>
      <c r="H100">
        <v>0</v>
      </c>
      <c r="I100">
        <v>193.04</v>
      </c>
      <c r="J100">
        <v>8184</v>
      </c>
    </row>
    <row r="101" spans="1:10" hidden="1" x14ac:dyDescent="0.25">
      <c r="A101" s="1">
        <v>45996</v>
      </c>
      <c r="B101" t="s">
        <v>32</v>
      </c>
      <c r="C101">
        <v>0</v>
      </c>
      <c r="D101" t="s">
        <v>33</v>
      </c>
      <c r="F101" t="s">
        <v>34</v>
      </c>
      <c r="H101">
        <v>0</v>
      </c>
      <c r="I101">
        <v>643</v>
      </c>
      <c r="J101">
        <v>8184</v>
      </c>
    </row>
    <row r="102" spans="1:10" hidden="1" x14ac:dyDescent="0.25">
      <c r="A102" s="1">
        <v>45996</v>
      </c>
      <c r="B102" t="s">
        <v>147</v>
      </c>
      <c r="C102">
        <v>84</v>
      </c>
      <c r="D102" t="s">
        <v>148</v>
      </c>
      <c r="G102" t="s">
        <v>149</v>
      </c>
      <c r="H102">
        <v>0</v>
      </c>
      <c r="I102">
        <v>2500</v>
      </c>
      <c r="J102">
        <v>8208</v>
      </c>
    </row>
    <row r="103" spans="1:10" hidden="1" x14ac:dyDescent="0.25">
      <c r="A103" s="1">
        <v>45996</v>
      </c>
      <c r="B103" t="s">
        <v>150</v>
      </c>
      <c r="C103">
        <v>0</v>
      </c>
      <c r="D103" t="s">
        <v>151</v>
      </c>
      <c r="F103" t="s">
        <v>152</v>
      </c>
      <c r="G103" t="s">
        <v>149</v>
      </c>
      <c r="H103">
        <v>2500</v>
      </c>
      <c r="I103">
        <v>0</v>
      </c>
      <c r="J103">
        <v>8208</v>
      </c>
    </row>
    <row r="104" spans="1:10" hidden="1" x14ac:dyDescent="0.25">
      <c r="A104" s="1">
        <v>45996</v>
      </c>
      <c r="B104" t="s">
        <v>147</v>
      </c>
      <c r="C104">
        <v>84</v>
      </c>
      <c r="D104" t="s">
        <v>148</v>
      </c>
      <c r="G104" t="s">
        <v>153</v>
      </c>
      <c r="H104">
        <v>0</v>
      </c>
      <c r="I104">
        <v>2500</v>
      </c>
      <c r="J104">
        <v>8209</v>
      </c>
    </row>
    <row r="105" spans="1:10" hidden="1" x14ac:dyDescent="0.25">
      <c r="A105" s="1">
        <v>45996</v>
      </c>
      <c r="B105" t="s">
        <v>150</v>
      </c>
      <c r="C105">
        <v>0</v>
      </c>
      <c r="D105" t="s">
        <v>151</v>
      </c>
      <c r="F105" t="s">
        <v>152</v>
      </c>
      <c r="G105" t="s">
        <v>153</v>
      </c>
      <c r="H105">
        <v>2500</v>
      </c>
      <c r="I105">
        <v>0</v>
      </c>
      <c r="J105">
        <v>8209</v>
      </c>
    </row>
    <row r="106" spans="1:10" hidden="1" x14ac:dyDescent="0.25">
      <c r="A106" s="1">
        <v>45997</v>
      </c>
      <c r="B106" t="s">
        <v>9</v>
      </c>
      <c r="C106">
        <v>0</v>
      </c>
      <c r="D106" t="s">
        <v>10</v>
      </c>
      <c r="H106">
        <v>40.75</v>
      </c>
      <c r="I106">
        <v>0</v>
      </c>
      <c r="J106">
        <v>8186</v>
      </c>
    </row>
    <row r="107" spans="1:10" hidden="1" x14ac:dyDescent="0.25">
      <c r="A107" s="1">
        <v>45997</v>
      </c>
      <c r="B107" t="s">
        <v>32</v>
      </c>
      <c r="C107">
        <v>0</v>
      </c>
      <c r="D107" t="s">
        <v>33</v>
      </c>
      <c r="F107" t="s">
        <v>34</v>
      </c>
      <c r="H107">
        <v>0</v>
      </c>
      <c r="I107">
        <v>40.75</v>
      </c>
      <c r="J107">
        <v>8186</v>
      </c>
    </row>
    <row r="108" spans="1:10" hidden="1" x14ac:dyDescent="0.25">
      <c r="A108" s="1">
        <v>45999</v>
      </c>
      <c r="B108" t="s">
        <v>9</v>
      </c>
      <c r="C108">
        <v>0</v>
      </c>
      <c r="D108" t="s">
        <v>10</v>
      </c>
      <c r="H108">
        <v>10389.700000000001</v>
      </c>
      <c r="I108">
        <v>0</v>
      </c>
      <c r="J108">
        <v>8188</v>
      </c>
    </row>
    <row r="109" spans="1:10" hidden="1" x14ac:dyDescent="0.25">
      <c r="A109" s="1">
        <v>45999</v>
      </c>
      <c r="B109" t="s">
        <v>14</v>
      </c>
      <c r="C109">
        <v>0</v>
      </c>
      <c r="D109" t="s">
        <v>15</v>
      </c>
      <c r="F109" t="s">
        <v>16</v>
      </c>
      <c r="H109">
        <v>0</v>
      </c>
      <c r="I109">
        <v>3364.23</v>
      </c>
      <c r="J109">
        <v>8188</v>
      </c>
    </row>
    <row r="110" spans="1:10" hidden="1" x14ac:dyDescent="0.25">
      <c r="A110" s="1">
        <v>45999</v>
      </c>
      <c r="B110" t="s">
        <v>14</v>
      </c>
      <c r="C110">
        <v>0</v>
      </c>
      <c r="D110" t="s">
        <v>15</v>
      </c>
      <c r="F110" t="s">
        <v>16</v>
      </c>
      <c r="H110">
        <v>0</v>
      </c>
      <c r="I110">
        <v>3775.29</v>
      </c>
      <c r="J110">
        <v>8188</v>
      </c>
    </row>
    <row r="111" spans="1:10" hidden="1" x14ac:dyDescent="0.25">
      <c r="A111" s="1">
        <v>45999</v>
      </c>
      <c r="B111" t="s">
        <v>79</v>
      </c>
      <c r="C111">
        <v>0</v>
      </c>
      <c r="D111" t="s">
        <v>80</v>
      </c>
      <c r="F111" t="s">
        <v>81</v>
      </c>
      <c r="H111">
        <v>0</v>
      </c>
      <c r="I111">
        <v>832.03</v>
      </c>
      <c r="J111">
        <v>8188</v>
      </c>
    </row>
    <row r="112" spans="1:10" hidden="1" x14ac:dyDescent="0.25">
      <c r="A112" s="1">
        <v>45999</v>
      </c>
      <c r="B112" t="s">
        <v>17</v>
      </c>
      <c r="C112">
        <v>0</v>
      </c>
      <c r="D112" t="s">
        <v>18</v>
      </c>
      <c r="F112" t="s">
        <v>19</v>
      </c>
      <c r="H112">
        <v>0</v>
      </c>
      <c r="I112">
        <v>124.17</v>
      </c>
      <c r="J112">
        <v>8188</v>
      </c>
    </row>
    <row r="113" spans="1:10" hidden="1" x14ac:dyDescent="0.25">
      <c r="A113" s="1">
        <v>45999</v>
      </c>
      <c r="B113" t="s">
        <v>20</v>
      </c>
      <c r="C113">
        <v>0</v>
      </c>
      <c r="D113" t="s">
        <v>21</v>
      </c>
      <c r="F113" t="s">
        <v>22</v>
      </c>
      <c r="H113">
        <v>0</v>
      </c>
      <c r="I113">
        <v>2.83</v>
      </c>
      <c r="J113">
        <v>8188</v>
      </c>
    </row>
    <row r="114" spans="1:10" hidden="1" x14ac:dyDescent="0.25">
      <c r="A114" s="1">
        <v>45999</v>
      </c>
      <c r="B114" t="s">
        <v>84</v>
      </c>
      <c r="C114">
        <v>68</v>
      </c>
      <c r="D114" t="s">
        <v>154</v>
      </c>
      <c r="F114" t="s">
        <v>25</v>
      </c>
      <c r="H114">
        <v>0</v>
      </c>
      <c r="I114">
        <v>287.5</v>
      </c>
      <c r="J114">
        <v>8188</v>
      </c>
    </row>
    <row r="115" spans="1:10" hidden="1" x14ac:dyDescent="0.25">
      <c r="A115" s="1">
        <v>45999</v>
      </c>
      <c r="B115" t="s">
        <v>26</v>
      </c>
      <c r="C115">
        <v>0</v>
      </c>
      <c r="D115" t="s">
        <v>27</v>
      </c>
      <c r="F115" t="s">
        <v>28</v>
      </c>
      <c r="H115">
        <v>0</v>
      </c>
      <c r="I115">
        <v>151.30000000000001</v>
      </c>
      <c r="J115">
        <v>8188</v>
      </c>
    </row>
    <row r="116" spans="1:10" hidden="1" x14ac:dyDescent="0.25">
      <c r="A116" s="1">
        <v>45999</v>
      </c>
      <c r="B116" t="s">
        <v>26</v>
      </c>
      <c r="C116">
        <v>0</v>
      </c>
      <c r="D116" t="s">
        <v>27</v>
      </c>
      <c r="F116" t="s">
        <v>28</v>
      </c>
      <c r="H116">
        <v>0</v>
      </c>
      <c r="I116">
        <v>183.84</v>
      </c>
      <c r="J116">
        <v>8188</v>
      </c>
    </row>
    <row r="117" spans="1:10" hidden="1" x14ac:dyDescent="0.25">
      <c r="A117" s="1">
        <v>45999</v>
      </c>
      <c r="B117" t="s">
        <v>29</v>
      </c>
      <c r="C117">
        <v>0</v>
      </c>
      <c r="D117" t="s">
        <v>30</v>
      </c>
      <c r="F117" t="s">
        <v>31</v>
      </c>
      <c r="H117">
        <v>0</v>
      </c>
      <c r="I117">
        <v>520.4</v>
      </c>
      <c r="J117">
        <v>8188</v>
      </c>
    </row>
    <row r="118" spans="1:10" hidden="1" x14ac:dyDescent="0.25">
      <c r="A118" s="1">
        <v>45999</v>
      </c>
      <c r="B118" t="s">
        <v>32</v>
      </c>
      <c r="C118">
        <v>0</v>
      </c>
      <c r="D118" t="s">
        <v>33</v>
      </c>
      <c r="F118" t="s">
        <v>34</v>
      </c>
      <c r="H118">
        <v>0</v>
      </c>
      <c r="I118">
        <v>1118.1099999999999</v>
      </c>
      <c r="J118">
        <v>8188</v>
      </c>
    </row>
    <row r="119" spans="1:10" hidden="1" x14ac:dyDescent="0.25">
      <c r="A119" s="1">
        <v>45999</v>
      </c>
      <c r="B119" t="s">
        <v>35</v>
      </c>
      <c r="C119">
        <v>0</v>
      </c>
      <c r="D119" t="s">
        <v>36</v>
      </c>
      <c r="F119" t="s">
        <v>37</v>
      </c>
      <c r="H119">
        <v>0</v>
      </c>
      <c r="I119">
        <v>30</v>
      </c>
      <c r="J119">
        <v>8188</v>
      </c>
    </row>
    <row r="120" spans="1:10" hidden="1" x14ac:dyDescent="0.25">
      <c r="A120" s="1">
        <v>45999</v>
      </c>
      <c r="B120" t="s">
        <v>155</v>
      </c>
      <c r="C120">
        <v>0</v>
      </c>
      <c r="D120" t="s">
        <v>156</v>
      </c>
      <c r="G120" t="s">
        <v>157</v>
      </c>
      <c r="H120">
        <v>5220</v>
      </c>
      <c r="I120">
        <v>0</v>
      </c>
      <c r="J120">
        <v>8210</v>
      </c>
    </row>
    <row r="121" spans="1:10" hidden="1" x14ac:dyDescent="0.25">
      <c r="A121" s="1">
        <v>45999</v>
      </c>
      <c r="B121" t="s">
        <v>158</v>
      </c>
      <c r="C121">
        <v>80</v>
      </c>
      <c r="D121" t="s">
        <v>159</v>
      </c>
      <c r="G121" t="s">
        <v>157</v>
      </c>
      <c r="H121">
        <v>0</v>
      </c>
      <c r="I121">
        <v>5220</v>
      </c>
      <c r="J121">
        <v>8210</v>
      </c>
    </row>
    <row r="122" spans="1:10" hidden="1" x14ac:dyDescent="0.25">
      <c r="A122" s="1">
        <v>45999</v>
      </c>
      <c r="B122" t="s">
        <v>160</v>
      </c>
      <c r="C122">
        <v>0</v>
      </c>
      <c r="D122" t="s">
        <v>161</v>
      </c>
      <c r="F122" t="s">
        <v>162</v>
      </c>
      <c r="G122" t="s">
        <v>157</v>
      </c>
      <c r="H122">
        <v>5220</v>
      </c>
      <c r="I122">
        <v>0</v>
      </c>
      <c r="J122">
        <v>8210</v>
      </c>
    </row>
    <row r="123" spans="1:10" hidden="1" x14ac:dyDescent="0.25">
      <c r="A123" s="1">
        <v>45999</v>
      </c>
      <c r="B123" t="s">
        <v>58</v>
      </c>
      <c r="C123">
        <v>0</v>
      </c>
      <c r="D123" t="s">
        <v>59</v>
      </c>
      <c r="G123" t="s">
        <v>157</v>
      </c>
      <c r="H123">
        <v>0</v>
      </c>
      <c r="I123">
        <v>5220</v>
      </c>
      <c r="J123">
        <v>8210</v>
      </c>
    </row>
    <row r="124" spans="1:10" hidden="1" x14ac:dyDescent="0.25">
      <c r="A124" s="1">
        <v>45999</v>
      </c>
      <c r="B124" t="s">
        <v>44</v>
      </c>
      <c r="C124">
        <v>189</v>
      </c>
      <c r="D124" t="s">
        <v>163</v>
      </c>
      <c r="G124" t="s">
        <v>164</v>
      </c>
      <c r="H124">
        <v>0</v>
      </c>
      <c r="I124">
        <v>116.13</v>
      </c>
      <c r="J124">
        <v>8211</v>
      </c>
    </row>
    <row r="125" spans="1:10" hidden="1" x14ac:dyDescent="0.25">
      <c r="A125" s="1">
        <v>45999</v>
      </c>
      <c r="B125" t="s">
        <v>47</v>
      </c>
      <c r="C125">
        <v>0</v>
      </c>
      <c r="D125" t="s">
        <v>48</v>
      </c>
      <c r="F125" t="s">
        <v>49</v>
      </c>
      <c r="G125" t="s">
        <v>164</v>
      </c>
      <c r="H125">
        <v>116.13</v>
      </c>
      <c r="I125">
        <v>0</v>
      </c>
      <c r="J125">
        <v>8211</v>
      </c>
    </row>
    <row r="126" spans="1:10" hidden="1" x14ac:dyDescent="0.25">
      <c r="A126" s="1">
        <v>45999</v>
      </c>
      <c r="B126" t="s">
        <v>147</v>
      </c>
      <c r="C126">
        <v>84</v>
      </c>
      <c r="D126" t="s">
        <v>148</v>
      </c>
      <c r="G126" t="s">
        <v>165</v>
      </c>
      <c r="H126">
        <v>0</v>
      </c>
      <c r="I126">
        <v>2500</v>
      </c>
      <c r="J126">
        <v>8212</v>
      </c>
    </row>
    <row r="127" spans="1:10" hidden="1" x14ac:dyDescent="0.25">
      <c r="A127" s="1">
        <v>45999</v>
      </c>
      <c r="B127" t="s">
        <v>150</v>
      </c>
      <c r="C127">
        <v>0</v>
      </c>
      <c r="D127" t="s">
        <v>151</v>
      </c>
      <c r="F127" t="s">
        <v>152</v>
      </c>
      <c r="G127" t="s">
        <v>165</v>
      </c>
      <c r="H127">
        <v>2500</v>
      </c>
      <c r="I127">
        <v>0</v>
      </c>
      <c r="J127">
        <v>8212</v>
      </c>
    </row>
    <row r="128" spans="1:10" hidden="1" x14ac:dyDescent="0.25">
      <c r="A128" s="1">
        <v>45999</v>
      </c>
      <c r="B128" t="s">
        <v>147</v>
      </c>
      <c r="C128">
        <v>84</v>
      </c>
      <c r="D128" t="s">
        <v>148</v>
      </c>
      <c r="G128" t="s">
        <v>166</v>
      </c>
      <c r="H128">
        <v>0</v>
      </c>
      <c r="I128">
        <v>2500</v>
      </c>
      <c r="J128">
        <v>8213</v>
      </c>
    </row>
    <row r="129" spans="1:10" hidden="1" x14ac:dyDescent="0.25">
      <c r="A129" s="1">
        <v>45999</v>
      </c>
      <c r="B129" t="s">
        <v>150</v>
      </c>
      <c r="C129">
        <v>0</v>
      </c>
      <c r="D129" t="s">
        <v>151</v>
      </c>
      <c r="F129" t="s">
        <v>152</v>
      </c>
      <c r="G129" t="s">
        <v>166</v>
      </c>
      <c r="H129">
        <v>2500</v>
      </c>
      <c r="I129">
        <v>0</v>
      </c>
      <c r="J129">
        <v>8213</v>
      </c>
    </row>
    <row r="130" spans="1:10" hidden="1" x14ac:dyDescent="0.25">
      <c r="A130" s="1">
        <v>45999</v>
      </c>
      <c r="B130" t="s">
        <v>103</v>
      </c>
      <c r="C130">
        <v>80</v>
      </c>
      <c r="D130" t="s">
        <v>159</v>
      </c>
      <c r="G130" t="s">
        <v>167</v>
      </c>
      <c r="H130">
        <v>0</v>
      </c>
      <c r="I130">
        <v>1880</v>
      </c>
      <c r="J130">
        <v>8226</v>
      </c>
    </row>
    <row r="131" spans="1:10" hidden="1" x14ac:dyDescent="0.25">
      <c r="A131" s="1">
        <v>45999</v>
      </c>
      <c r="B131" t="s">
        <v>168</v>
      </c>
      <c r="C131">
        <v>0</v>
      </c>
      <c r="D131" t="s">
        <v>169</v>
      </c>
      <c r="F131" t="s">
        <v>170</v>
      </c>
      <c r="G131" t="s">
        <v>171</v>
      </c>
      <c r="H131">
        <v>1880</v>
      </c>
      <c r="I131">
        <v>0</v>
      </c>
      <c r="J131">
        <v>8226</v>
      </c>
    </row>
    <row r="132" spans="1:10" hidden="1" x14ac:dyDescent="0.25">
      <c r="A132" s="1">
        <v>46000</v>
      </c>
      <c r="B132" t="s">
        <v>9</v>
      </c>
      <c r="C132">
        <v>0</v>
      </c>
      <c r="D132" t="s">
        <v>10</v>
      </c>
      <c r="H132">
        <v>11990</v>
      </c>
      <c r="I132">
        <v>0</v>
      </c>
      <c r="J132">
        <v>8189</v>
      </c>
    </row>
    <row r="133" spans="1:10" hidden="1" x14ac:dyDescent="0.25">
      <c r="A133" s="1">
        <v>46000</v>
      </c>
      <c r="B133" t="s">
        <v>14</v>
      </c>
      <c r="C133">
        <v>0</v>
      </c>
      <c r="D133" t="s">
        <v>15</v>
      </c>
      <c r="F133" t="s">
        <v>16</v>
      </c>
      <c r="H133">
        <v>0</v>
      </c>
      <c r="I133">
        <v>2599.23</v>
      </c>
      <c r="J133">
        <v>8189</v>
      </c>
    </row>
    <row r="134" spans="1:10" hidden="1" x14ac:dyDescent="0.25">
      <c r="A134" s="1">
        <v>46000</v>
      </c>
      <c r="B134" t="s">
        <v>14</v>
      </c>
      <c r="C134">
        <v>0</v>
      </c>
      <c r="D134" t="s">
        <v>15</v>
      </c>
      <c r="F134" t="s">
        <v>16</v>
      </c>
      <c r="H134">
        <v>0</v>
      </c>
      <c r="I134">
        <v>6881.75</v>
      </c>
      <c r="J134">
        <v>8189</v>
      </c>
    </row>
    <row r="135" spans="1:10" hidden="1" x14ac:dyDescent="0.25">
      <c r="A135" s="1">
        <v>46000</v>
      </c>
      <c r="B135" t="s">
        <v>82</v>
      </c>
      <c r="C135">
        <v>0</v>
      </c>
      <c r="D135" t="s">
        <v>83</v>
      </c>
      <c r="F135" t="s">
        <v>172</v>
      </c>
      <c r="H135">
        <v>0</v>
      </c>
      <c r="I135">
        <v>500</v>
      </c>
      <c r="J135">
        <v>8189</v>
      </c>
    </row>
    <row r="136" spans="1:10" hidden="1" x14ac:dyDescent="0.25">
      <c r="A136" s="1">
        <v>46000</v>
      </c>
      <c r="B136" t="s">
        <v>17</v>
      </c>
      <c r="C136">
        <v>0</v>
      </c>
      <c r="D136" t="s">
        <v>18</v>
      </c>
      <c r="F136" t="s">
        <v>19</v>
      </c>
      <c r="H136">
        <v>0</v>
      </c>
      <c r="I136">
        <v>30</v>
      </c>
      <c r="J136">
        <v>8189</v>
      </c>
    </row>
    <row r="137" spans="1:10" hidden="1" x14ac:dyDescent="0.25">
      <c r="A137" s="1">
        <v>46000</v>
      </c>
      <c r="B137" t="s">
        <v>84</v>
      </c>
      <c r="C137">
        <v>237</v>
      </c>
      <c r="D137" t="s">
        <v>173</v>
      </c>
      <c r="F137" t="s">
        <v>25</v>
      </c>
      <c r="H137">
        <v>0</v>
      </c>
      <c r="I137">
        <v>312.5</v>
      </c>
      <c r="J137">
        <v>8189</v>
      </c>
    </row>
    <row r="138" spans="1:10" hidden="1" x14ac:dyDescent="0.25">
      <c r="A138" s="1">
        <v>46000</v>
      </c>
      <c r="B138" t="s">
        <v>26</v>
      </c>
      <c r="C138">
        <v>0</v>
      </c>
      <c r="D138" t="s">
        <v>27</v>
      </c>
      <c r="F138" t="s">
        <v>28</v>
      </c>
      <c r="H138">
        <v>0</v>
      </c>
      <c r="I138">
        <v>35.479999999999997</v>
      </c>
      <c r="J138">
        <v>8189</v>
      </c>
    </row>
    <row r="139" spans="1:10" hidden="1" x14ac:dyDescent="0.25">
      <c r="A139" s="1">
        <v>46000</v>
      </c>
      <c r="B139" t="s">
        <v>26</v>
      </c>
      <c r="C139">
        <v>0</v>
      </c>
      <c r="D139" t="s">
        <v>27</v>
      </c>
      <c r="F139" t="s">
        <v>28</v>
      </c>
      <c r="H139">
        <v>0</v>
      </c>
      <c r="I139">
        <v>93.59</v>
      </c>
      <c r="J139">
        <v>8189</v>
      </c>
    </row>
    <row r="140" spans="1:10" hidden="1" x14ac:dyDescent="0.25">
      <c r="A140" s="1">
        <v>46000</v>
      </c>
      <c r="B140" t="s">
        <v>29</v>
      </c>
      <c r="C140">
        <v>0</v>
      </c>
      <c r="D140" t="s">
        <v>30</v>
      </c>
      <c r="F140" t="s">
        <v>31</v>
      </c>
      <c r="H140">
        <v>0</v>
      </c>
      <c r="I140">
        <v>800</v>
      </c>
      <c r="J140">
        <v>8189</v>
      </c>
    </row>
    <row r="141" spans="1:10" hidden="1" x14ac:dyDescent="0.25">
      <c r="A141" s="1">
        <v>46000</v>
      </c>
      <c r="B141" t="s">
        <v>32</v>
      </c>
      <c r="C141">
        <v>0</v>
      </c>
      <c r="D141" t="s">
        <v>33</v>
      </c>
      <c r="F141" t="s">
        <v>34</v>
      </c>
      <c r="H141">
        <v>0</v>
      </c>
      <c r="I141">
        <v>737.45</v>
      </c>
      <c r="J141">
        <v>8189</v>
      </c>
    </row>
    <row r="142" spans="1:10" hidden="1" x14ac:dyDescent="0.25">
      <c r="A142" s="1">
        <v>46000</v>
      </c>
      <c r="B142" t="s">
        <v>147</v>
      </c>
      <c r="C142">
        <v>84</v>
      </c>
      <c r="D142" t="s">
        <v>148</v>
      </c>
      <c r="G142" t="s">
        <v>174</v>
      </c>
      <c r="H142">
        <v>0</v>
      </c>
      <c r="I142">
        <v>2500</v>
      </c>
      <c r="J142">
        <v>8214</v>
      </c>
    </row>
    <row r="143" spans="1:10" hidden="1" x14ac:dyDescent="0.25">
      <c r="A143" s="1">
        <v>46000</v>
      </c>
      <c r="B143" t="s">
        <v>150</v>
      </c>
      <c r="C143">
        <v>0</v>
      </c>
      <c r="D143" t="s">
        <v>151</v>
      </c>
      <c r="F143" t="s">
        <v>152</v>
      </c>
      <c r="G143" t="s">
        <v>174</v>
      </c>
      <c r="H143">
        <v>2500</v>
      </c>
      <c r="I143">
        <v>0</v>
      </c>
      <c r="J143">
        <v>8214</v>
      </c>
    </row>
    <row r="144" spans="1:10" hidden="1" x14ac:dyDescent="0.25">
      <c r="A144" s="1">
        <v>46000</v>
      </c>
      <c r="B144" t="s">
        <v>147</v>
      </c>
      <c r="C144">
        <v>84</v>
      </c>
      <c r="D144" t="s">
        <v>148</v>
      </c>
      <c r="G144" t="s">
        <v>175</v>
      </c>
      <c r="H144">
        <v>0</v>
      </c>
      <c r="I144">
        <v>2500</v>
      </c>
      <c r="J144">
        <v>8215</v>
      </c>
    </row>
    <row r="145" spans="1:10" hidden="1" x14ac:dyDescent="0.25">
      <c r="A145" s="1">
        <v>46000</v>
      </c>
      <c r="B145" t="s">
        <v>150</v>
      </c>
      <c r="C145">
        <v>0</v>
      </c>
      <c r="D145" t="s">
        <v>151</v>
      </c>
      <c r="F145" t="s">
        <v>152</v>
      </c>
      <c r="G145" t="s">
        <v>175</v>
      </c>
      <c r="H145">
        <v>2500</v>
      </c>
      <c r="I145">
        <v>0</v>
      </c>
      <c r="J145">
        <v>8215</v>
      </c>
    </row>
    <row r="146" spans="1:10" hidden="1" x14ac:dyDescent="0.25">
      <c r="A146" s="1">
        <v>46001</v>
      </c>
      <c r="B146" t="s">
        <v>9</v>
      </c>
      <c r="C146">
        <v>0</v>
      </c>
      <c r="D146" t="s">
        <v>10</v>
      </c>
      <c r="H146">
        <v>17637.73</v>
      </c>
      <c r="I146">
        <v>0</v>
      </c>
      <c r="J146">
        <v>8195</v>
      </c>
    </row>
    <row r="147" spans="1:10" hidden="1" x14ac:dyDescent="0.25">
      <c r="A147" s="1">
        <v>46001</v>
      </c>
      <c r="B147" t="s">
        <v>14</v>
      </c>
      <c r="C147">
        <v>0</v>
      </c>
      <c r="D147" t="s">
        <v>15</v>
      </c>
      <c r="F147" t="s">
        <v>16</v>
      </c>
      <c r="H147">
        <v>0</v>
      </c>
      <c r="I147">
        <v>3972.85</v>
      </c>
      <c r="J147">
        <v>8195</v>
      </c>
    </row>
    <row r="148" spans="1:10" hidden="1" x14ac:dyDescent="0.25">
      <c r="A148" s="1">
        <v>46001</v>
      </c>
      <c r="B148" t="s">
        <v>14</v>
      </c>
      <c r="C148">
        <v>0</v>
      </c>
      <c r="D148" t="s">
        <v>15</v>
      </c>
      <c r="F148" t="s">
        <v>16</v>
      </c>
      <c r="H148">
        <v>0</v>
      </c>
      <c r="I148">
        <v>8587.09</v>
      </c>
      <c r="J148">
        <v>8195</v>
      </c>
    </row>
    <row r="149" spans="1:10" hidden="1" x14ac:dyDescent="0.25">
      <c r="A149" s="1">
        <v>46001</v>
      </c>
      <c r="B149" t="s">
        <v>176</v>
      </c>
      <c r="C149">
        <v>0</v>
      </c>
      <c r="D149" t="s">
        <v>177</v>
      </c>
      <c r="F149" t="s">
        <v>178</v>
      </c>
      <c r="H149">
        <v>0</v>
      </c>
      <c r="I149">
        <v>3140.2</v>
      </c>
      <c r="J149">
        <v>8195</v>
      </c>
    </row>
    <row r="150" spans="1:10" hidden="1" x14ac:dyDescent="0.25">
      <c r="A150" s="1">
        <v>46001</v>
      </c>
      <c r="B150" t="s">
        <v>17</v>
      </c>
      <c r="C150">
        <v>0</v>
      </c>
      <c r="D150" t="s">
        <v>18</v>
      </c>
      <c r="F150" t="s">
        <v>19</v>
      </c>
      <c r="H150">
        <v>0</v>
      </c>
      <c r="I150">
        <v>330</v>
      </c>
      <c r="J150">
        <v>8195</v>
      </c>
    </row>
    <row r="151" spans="1:10" hidden="1" x14ac:dyDescent="0.25">
      <c r="A151" s="1">
        <v>46001</v>
      </c>
      <c r="B151" t="s">
        <v>20</v>
      </c>
      <c r="C151">
        <v>0</v>
      </c>
      <c r="D151" t="s">
        <v>21</v>
      </c>
      <c r="F151" t="s">
        <v>22</v>
      </c>
      <c r="H151">
        <v>0</v>
      </c>
      <c r="I151">
        <v>6.67</v>
      </c>
      <c r="J151">
        <v>8195</v>
      </c>
    </row>
    <row r="152" spans="1:10" hidden="1" x14ac:dyDescent="0.25">
      <c r="A152" s="1">
        <v>46001</v>
      </c>
      <c r="B152" t="s">
        <v>26</v>
      </c>
      <c r="C152">
        <v>0</v>
      </c>
      <c r="D152" t="s">
        <v>27</v>
      </c>
      <c r="F152" t="s">
        <v>28</v>
      </c>
      <c r="H152">
        <v>0</v>
      </c>
      <c r="I152">
        <v>40.11</v>
      </c>
      <c r="J152">
        <v>8195</v>
      </c>
    </row>
    <row r="153" spans="1:10" hidden="1" x14ac:dyDescent="0.25">
      <c r="A153" s="1">
        <v>46001</v>
      </c>
      <c r="B153" t="s">
        <v>26</v>
      </c>
      <c r="C153">
        <v>0</v>
      </c>
      <c r="D153" t="s">
        <v>27</v>
      </c>
      <c r="F153" t="s">
        <v>28</v>
      </c>
      <c r="H153">
        <v>0</v>
      </c>
      <c r="I153">
        <v>43.72</v>
      </c>
      <c r="J153">
        <v>8195</v>
      </c>
    </row>
    <row r="154" spans="1:10" hidden="1" x14ac:dyDescent="0.25">
      <c r="A154" s="1">
        <v>46001</v>
      </c>
      <c r="B154" t="s">
        <v>29</v>
      </c>
      <c r="C154">
        <v>0</v>
      </c>
      <c r="D154" t="s">
        <v>30</v>
      </c>
      <c r="F154" t="s">
        <v>31</v>
      </c>
      <c r="H154">
        <v>0</v>
      </c>
      <c r="I154">
        <v>197</v>
      </c>
      <c r="J154">
        <v>8195</v>
      </c>
    </row>
    <row r="155" spans="1:10" hidden="1" x14ac:dyDescent="0.25">
      <c r="A155" s="1">
        <v>46001</v>
      </c>
      <c r="B155" t="s">
        <v>32</v>
      </c>
      <c r="C155">
        <v>0</v>
      </c>
      <c r="D155" t="s">
        <v>33</v>
      </c>
      <c r="F155" t="s">
        <v>34</v>
      </c>
      <c r="H155">
        <v>0</v>
      </c>
      <c r="I155">
        <v>50</v>
      </c>
      <c r="J155">
        <v>8195</v>
      </c>
    </row>
    <row r="156" spans="1:10" hidden="1" x14ac:dyDescent="0.25">
      <c r="A156" s="1">
        <v>46001</v>
      </c>
      <c r="B156" t="s">
        <v>32</v>
      </c>
      <c r="C156">
        <v>0</v>
      </c>
      <c r="D156" t="s">
        <v>33</v>
      </c>
      <c r="F156" t="s">
        <v>34</v>
      </c>
      <c r="H156">
        <v>0</v>
      </c>
      <c r="I156">
        <v>1180.0899999999999</v>
      </c>
      <c r="J156">
        <v>8195</v>
      </c>
    </row>
    <row r="157" spans="1:10" hidden="1" x14ac:dyDescent="0.25">
      <c r="A157" s="1">
        <v>46001</v>
      </c>
      <c r="B157" t="s">
        <v>35</v>
      </c>
      <c r="C157">
        <v>0</v>
      </c>
      <c r="D157" t="s">
        <v>36</v>
      </c>
      <c r="F157" t="s">
        <v>37</v>
      </c>
      <c r="H157">
        <v>0</v>
      </c>
      <c r="I157">
        <v>90</v>
      </c>
      <c r="J157">
        <v>8195</v>
      </c>
    </row>
    <row r="158" spans="1:10" hidden="1" x14ac:dyDescent="0.25">
      <c r="A158" s="1">
        <v>46001</v>
      </c>
      <c r="B158" t="s">
        <v>147</v>
      </c>
      <c r="C158">
        <v>84</v>
      </c>
      <c r="D158" t="s">
        <v>148</v>
      </c>
      <c r="G158" t="s">
        <v>179</v>
      </c>
      <c r="H158">
        <v>0</v>
      </c>
      <c r="I158">
        <v>2500</v>
      </c>
      <c r="J158">
        <v>8216</v>
      </c>
    </row>
    <row r="159" spans="1:10" hidden="1" x14ac:dyDescent="0.25">
      <c r="A159" s="1">
        <v>46001</v>
      </c>
      <c r="B159" t="s">
        <v>150</v>
      </c>
      <c r="C159">
        <v>0</v>
      </c>
      <c r="D159" t="s">
        <v>151</v>
      </c>
      <c r="F159" t="s">
        <v>152</v>
      </c>
      <c r="G159" t="s">
        <v>179</v>
      </c>
      <c r="H159">
        <v>2500</v>
      </c>
      <c r="I159">
        <v>0</v>
      </c>
      <c r="J159">
        <v>8216</v>
      </c>
    </row>
    <row r="160" spans="1:10" hidden="1" x14ac:dyDescent="0.25">
      <c r="A160" s="1">
        <v>46001</v>
      </c>
      <c r="B160" t="s">
        <v>147</v>
      </c>
      <c r="C160">
        <v>84</v>
      </c>
      <c r="D160" t="s">
        <v>148</v>
      </c>
      <c r="G160" t="s">
        <v>180</v>
      </c>
      <c r="H160">
        <v>0</v>
      </c>
      <c r="I160">
        <v>2500</v>
      </c>
      <c r="J160">
        <v>8217</v>
      </c>
    </row>
    <row r="161" spans="1:10" hidden="1" x14ac:dyDescent="0.25">
      <c r="A161" s="1">
        <v>46001</v>
      </c>
      <c r="B161" t="s">
        <v>150</v>
      </c>
      <c r="C161">
        <v>0</v>
      </c>
      <c r="D161" t="s">
        <v>151</v>
      </c>
      <c r="F161" t="s">
        <v>152</v>
      </c>
      <c r="G161" t="s">
        <v>180</v>
      </c>
      <c r="H161">
        <v>2500</v>
      </c>
      <c r="I161">
        <v>0</v>
      </c>
      <c r="J161">
        <v>8217</v>
      </c>
    </row>
    <row r="162" spans="1:10" hidden="1" x14ac:dyDescent="0.25">
      <c r="A162" s="1">
        <v>46002</v>
      </c>
      <c r="B162" t="s">
        <v>9</v>
      </c>
      <c r="C162">
        <v>0</v>
      </c>
      <c r="D162" t="s">
        <v>10</v>
      </c>
      <c r="H162">
        <v>47732.76</v>
      </c>
      <c r="I162">
        <v>0</v>
      </c>
      <c r="J162">
        <v>8197</v>
      </c>
    </row>
    <row r="163" spans="1:10" hidden="1" x14ac:dyDescent="0.25">
      <c r="A163" s="1">
        <v>46002</v>
      </c>
      <c r="B163" t="s">
        <v>14</v>
      </c>
      <c r="C163">
        <v>0</v>
      </c>
      <c r="D163" t="s">
        <v>15</v>
      </c>
      <c r="F163" t="s">
        <v>16</v>
      </c>
      <c r="H163">
        <v>0</v>
      </c>
      <c r="I163">
        <v>2584.56</v>
      </c>
      <c r="J163">
        <v>8197</v>
      </c>
    </row>
    <row r="164" spans="1:10" hidden="1" x14ac:dyDescent="0.25">
      <c r="A164" s="1">
        <v>46002</v>
      </c>
      <c r="B164" t="s">
        <v>14</v>
      </c>
      <c r="C164">
        <v>0</v>
      </c>
      <c r="D164" t="s">
        <v>15</v>
      </c>
      <c r="F164" t="s">
        <v>16</v>
      </c>
      <c r="H164">
        <v>0</v>
      </c>
      <c r="I164">
        <v>4936.37</v>
      </c>
      <c r="J164">
        <v>8197</v>
      </c>
    </row>
    <row r="165" spans="1:10" hidden="1" x14ac:dyDescent="0.25">
      <c r="A165" s="1">
        <v>46002</v>
      </c>
      <c r="B165" t="s">
        <v>176</v>
      </c>
      <c r="C165">
        <v>0</v>
      </c>
      <c r="D165" t="s">
        <v>177</v>
      </c>
      <c r="F165" t="s">
        <v>178</v>
      </c>
      <c r="H165">
        <v>0</v>
      </c>
      <c r="I165">
        <v>2014.95</v>
      </c>
      <c r="J165">
        <v>8197</v>
      </c>
    </row>
    <row r="166" spans="1:10" hidden="1" x14ac:dyDescent="0.25">
      <c r="A166" s="1">
        <v>46002</v>
      </c>
      <c r="B166" t="s">
        <v>176</v>
      </c>
      <c r="C166">
        <v>0</v>
      </c>
      <c r="D166" t="s">
        <v>177</v>
      </c>
      <c r="F166" t="s">
        <v>178</v>
      </c>
      <c r="H166">
        <v>0</v>
      </c>
      <c r="I166">
        <v>8771.5</v>
      </c>
      <c r="J166">
        <v>8197</v>
      </c>
    </row>
    <row r="167" spans="1:10" hidden="1" x14ac:dyDescent="0.25">
      <c r="A167" s="1">
        <v>46002</v>
      </c>
      <c r="B167" t="s">
        <v>17</v>
      </c>
      <c r="C167">
        <v>0</v>
      </c>
      <c r="D167" t="s">
        <v>18</v>
      </c>
      <c r="F167" t="s">
        <v>19</v>
      </c>
      <c r="H167">
        <v>0</v>
      </c>
      <c r="I167">
        <v>6584.77</v>
      </c>
      <c r="J167">
        <v>8197</v>
      </c>
    </row>
    <row r="168" spans="1:10" hidden="1" x14ac:dyDescent="0.25">
      <c r="A168" s="1">
        <v>46002</v>
      </c>
      <c r="B168" t="s">
        <v>26</v>
      </c>
      <c r="C168">
        <v>0</v>
      </c>
      <c r="D168" t="s">
        <v>27</v>
      </c>
      <c r="F168" t="s">
        <v>28</v>
      </c>
      <c r="H168">
        <v>0</v>
      </c>
      <c r="I168">
        <v>30.08</v>
      </c>
      <c r="J168">
        <v>8197</v>
      </c>
    </row>
    <row r="169" spans="1:10" hidden="1" x14ac:dyDescent="0.25">
      <c r="A169" s="1">
        <v>46002</v>
      </c>
      <c r="B169" t="s">
        <v>29</v>
      </c>
      <c r="C169">
        <v>0</v>
      </c>
      <c r="D169" t="s">
        <v>30</v>
      </c>
      <c r="F169" t="s">
        <v>31</v>
      </c>
      <c r="H169">
        <v>0</v>
      </c>
      <c r="I169">
        <v>4678.53</v>
      </c>
      <c r="J169">
        <v>8197</v>
      </c>
    </row>
    <row r="170" spans="1:10" hidden="1" x14ac:dyDescent="0.25">
      <c r="A170" s="1">
        <v>46002</v>
      </c>
      <c r="B170" t="s">
        <v>32</v>
      </c>
      <c r="C170">
        <v>0</v>
      </c>
      <c r="D170" t="s">
        <v>33</v>
      </c>
      <c r="F170" t="s">
        <v>34</v>
      </c>
      <c r="H170">
        <v>0</v>
      </c>
      <c r="I170">
        <v>17887.8</v>
      </c>
      <c r="J170">
        <v>8197</v>
      </c>
    </row>
    <row r="171" spans="1:10" hidden="1" x14ac:dyDescent="0.25">
      <c r="A171" s="1">
        <v>46002</v>
      </c>
      <c r="B171" t="s">
        <v>35</v>
      </c>
      <c r="C171">
        <v>0</v>
      </c>
      <c r="D171" t="s">
        <v>36</v>
      </c>
      <c r="F171" t="s">
        <v>37</v>
      </c>
      <c r="H171">
        <v>0</v>
      </c>
      <c r="I171">
        <v>244.2</v>
      </c>
      <c r="J171">
        <v>8197</v>
      </c>
    </row>
    <row r="172" spans="1:10" hidden="1" x14ac:dyDescent="0.25">
      <c r="A172" s="1">
        <v>46002</v>
      </c>
      <c r="B172" t="s">
        <v>181</v>
      </c>
      <c r="C172">
        <v>47</v>
      </c>
      <c r="D172" t="s">
        <v>182</v>
      </c>
      <c r="G172" t="s">
        <v>183</v>
      </c>
      <c r="H172">
        <v>0</v>
      </c>
      <c r="I172">
        <v>33656.85</v>
      </c>
      <c r="J172">
        <v>8218</v>
      </c>
    </row>
    <row r="173" spans="1:10" hidden="1" x14ac:dyDescent="0.25">
      <c r="A173" s="1">
        <v>46002</v>
      </c>
      <c r="B173" t="s">
        <v>184</v>
      </c>
      <c r="C173">
        <v>0</v>
      </c>
      <c r="D173" t="s">
        <v>185</v>
      </c>
      <c r="F173" t="s">
        <v>186</v>
      </c>
      <c r="G173" t="s">
        <v>183</v>
      </c>
      <c r="H173">
        <v>33656.85</v>
      </c>
      <c r="I173">
        <v>0</v>
      </c>
      <c r="J173">
        <v>8218</v>
      </c>
    </row>
    <row r="174" spans="1:10" hidden="1" x14ac:dyDescent="0.25">
      <c r="A174" s="1">
        <v>46003</v>
      </c>
      <c r="B174" t="s">
        <v>9</v>
      </c>
      <c r="C174">
        <v>0</v>
      </c>
      <c r="D174" t="s">
        <v>10</v>
      </c>
      <c r="H174">
        <v>17461.86</v>
      </c>
      <c r="I174">
        <v>5251.45</v>
      </c>
      <c r="J174">
        <v>8199</v>
      </c>
    </row>
    <row r="175" spans="1:10" x14ac:dyDescent="0.25">
      <c r="A175" s="1">
        <v>46003</v>
      </c>
      <c r="B175" t="s">
        <v>187</v>
      </c>
      <c r="C175">
        <v>0</v>
      </c>
      <c r="D175" t="s">
        <v>188</v>
      </c>
      <c r="E175">
        <f>_xlfn.XLOOKUP(Table1[[#This Row],[PARTNER]],[1]Popis_poslovnih_partnera!$A$2:$A$222,[1]Popis_poslovnih_partnera!$I$2:$I$222,0,0)</f>
        <v>0</v>
      </c>
      <c r="F175" t="s">
        <v>189</v>
      </c>
      <c r="H175">
        <v>277.48</v>
      </c>
      <c r="I175">
        <v>0</v>
      </c>
      <c r="J175">
        <v>8199</v>
      </c>
    </row>
    <row r="176" spans="1:10" x14ac:dyDescent="0.25">
      <c r="A176" s="1">
        <v>46003</v>
      </c>
      <c r="B176" t="s">
        <v>75</v>
      </c>
      <c r="C176">
        <v>0</v>
      </c>
      <c r="D176" t="s">
        <v>76</v>
      </c>
      <c r="E176">
        <f>_xlfn.XLOOKUP(Table1[[#This Row],[PARTNER]],[1]Popis_poslovnih_partnera!$A$2:$A$222,[1]Popis_poslovnih_partnera!$I$2:$I$222,0,0)</f>
        <v>0</v>
      </c>
      <c r="F176" t="s">
        <v>77</v>
      </c>
      <c r="G176" t="s">
        <v>190</v>
      </c>
      <c r="H176">
        <v>300</v>
      </c>
      <c r="I176">
        <v>0</v>
      </c>
      <c r="J176">
        <v>8199</v>
      </c>
    </row>
    <row r="177" spans="1:10" x14ac:dyDescent="0.25">
      <c r="A177" s="1">
        <v>46003</v>
      </c>
      <c r="B177" t="s">
        <v>75</v>
      </c>
      <c r="C177">
        <v>0</v>
      </c>
      <c r="D177" t="s">
        <v>76</v>
      </c>
      <c r="E177">
        <f>_xlfn.XLOOKUP(Table1[[#This Row],[PARTNER]],[1]Popis_poslovnih_partnera!$A$2:$A$222,[1]Popis_poslovnih_partnera!$I$2:$I$222,0,0)</f>
        <v>0</v>
      </c>
      <c r="F177" t="s">
        <v>77</v>
      </c>
      <c r="G177" t="s">
        <v>191</v>
      </c>
      <c r="H177">
        <v>160</v>
      </c>
      <c r="I177">
        <v>0</v>
      </c>
      <c r="J177">
        <v>8199</v>
      </c>
    </row>
    <row r="178" spans="1:10" x14ac:dyDescent="0.25">
      <c r="A178" s="1">
        <v>46003</v>
      </c>
      <c r="B178" t="s">
        <v>112</v>
      </c>
      <c r="C178">
        <v>0</v>
      </c>
      <c r="D178" t="s">
        <v>113</v>
      </c>
      <c r="E178">
        <f>_xlfn.XLOOKUP(Table1[[#This Row],[PARTNER]],[1]Popis_poslovnih_partnera!$A$2:$A$222,[1]Popis_poslovnih_partnera!$I$2:$I$222,0,0)</f>
        <v>0</v>
      </c>
      <c r="F178" t="s">
        <v>77</v>
      </c>
      <c r="G178" t="s">
        <v>192</v>
      </c>
      <c r="H178">
        <v>850</v>
      </c>
      <c r="I178">
        <v>0</v>
      </c>
      <c r="J178">
        <v>8199</v>
      </c>
    </row>
    <row r="179" spans="1:10" x14ac:dyDescent="0.25">
      <c r="A179" s="1">
        <v>46003</v>
      </c>
      <c r="B179" t="s">
        <v>141</v>
      </c>
      <c r="C179">
        <v>0</v>
      </c>
      <c r="D179" t="s">
        <v>142</v>
      </c>
      <c r="E179">
        <f>_xlfn.XLOOKUP(Table1[[#This Row],[PARTNER]],[1]Popis_poslovnih_partnera!$A$2:$A$222,[1]Popis_poslovnih_partnera!$I$2:$I$222,0,0)</f>
        <v>0</v>
      </c>
      <c r="F179" t="s">
        <v>143</v>
      </c>
      <c r="G179" t="s">
        <v>193</v>
      </c>
      <c r="H179">
        <v>331.2</v>
      </c>
      <c r="I179">
        <v>0</v>
      </c>
      <c r="J179">
        <v>8199</v>
      </c>
    </row>
    <row r="180" spans="1:10" x14ac:dyDescent="0.25">
      <c r="A180" s="1">
        <v>46003</v>
      </c>
      <c r="B180" t="s">
        <v>141</v>
      </c>
      <c r="C180">
        <v>0</v>
      </c>
      <c r="D180" t="s">
        <v>142</v>
      </c>
      <c r="E180">
        <f>_xlfn.XLOOKUP(Table1[[#This Row],[PARTNER]],[1]Popis_poslovnih_partnera!$A$2:$A$222,[1]Popis_poslovnih_partnera!$I$2:$I$222,0,0)</f>
        <v>0</v>
      </c>
      <c r="F180" t="s">
        <v>143</v>
      </c>
      <c r="G180" t="s">
        <v>194</v>
      </c>
      <c r="H180">
        <v>144</v>
      </c>
      <c r="I180">
        <v>0</v>
      </c>
      <c r="J180">
        <v>8199</v>
      </c>
    </row>
    <row r="181" spans="1:10" x14ac:dyDescent="0.25">
      <c r="A181" s="1">
        <v>46003</v>
      </c>
      <c r="B181" t="s">
        <v>141</v>
      </c>
      <c r="C181">
        <v>0</v>
      </c>
      <c r="D181" t="s">
        <v>142</v>
      </c>
      <c r="E181">
        <f>_xlfn.XLOOKUP(Table1[[#This Row],[PARTNER]],[1]Popis_poslovnih_partnera!$A$2:$A$222,[1]Popis_poslovnih_partnera!$I$2:$I$222,0,0)</f>
        <v>0</v>
      </c>
      <c r="F181" t="s">
        <v>143</v>
      </c>
      <c r="G181" t="s">
        <v>195</v>
      </c>
      <c r="H181">
        <v>144</v>
      </c>
      <c r="I181">
        <v>0</v>
      </c>
      <c r="J181">
        <v>8199</v>
      </c>
    </row>
    <row r="182" spans="1:10" hidden="1" x14ac:dyDescent="0.25">
      <c r="A182" s="1">
        <v>46003</v>
      </c>
      <c r="B182" t="s">
        <v>14</v>
      </c>
      <c r="C182">
        <v>0</v>
      </c>
      <c r="D182" t="s">
        <v>15</v>
      </c>
      <c r="F182" t="s">
        <v>16</v>
      </c>
      <c r="H182">
        <v>0</v>
      </c>
      <c r="I182">
        <v>1138.23</v>
      </c>
      <c r="J182">
        <v>8199</v>
      </c>
    </row>
    <row r="183" spans="1:10" hidden="1" x14ac:dyDescent="0.25">
      <c r="A183" s="1">
        <v>46003</v>
      </c>
      <c r="B183" t="s">
        <v>14</v>
      </c>
      <c r="C183">
        <v>0</v>
      </c>
      <c r="D183" t="s">
        <v>15</v>
      </c>
      <c r="F183" t="s">
        <v>16</v>
      </c>
      <c r="H183">
        <v>0</v>
      </c>
      <c r="I183">
        <v>7199.77</v>
      </c>
      <c r="J183">
        <v>8199</v>
      </c>
    </row>
    <row r="184" spans="1:10" hidden="1" x14ac:dyDescent="0.25">
      <c r="A184" s="1">
        <v>46003</v>
      </c>
      <c r="B184" t="s">
        <v>79</v>
      </c>
      <c r="C184">
        <v>0</v>
      </c>
      <c r="D184" t="s">
        <v>80</v>
      </c>
      <c r="F184" t="s">
        <v>81</v>
      </c>
      <c r="H184">
        <v>0</v>
      </c>
      <c r="I184">
        <v>532</v>
      </c>
      <c r="J184">
        <v>8199</v>
      </c>
    </row>
    <row r="185" spans="1:10" hidden="1" x14ac:dyDescent="0.25">
      <c r="A185" s="1">
        <v>46003</v>
      </c>
      <c r="B185" t="s">
        <v>176</v>
      </c>
      <c r="C185">
        <v>0</v>
      </c>
      <c r="D185" t="s">
        <v>177</v>
      </c>
      <c r="F185" t="s">
        <v>178</v>
      </c>
      <c r="H185">
        <v>0</v>
      </c>
      <c r="I185">
        <v>1050.29</v>
      </c>
      <c r="J185">
        <v>8199</v>
      </c>
    </row>
    <row r="186" spans="1:10" hidden="1" x14ac:dyDescent="0.25">
      <c r="A186" s="1">
        <v>46003</v>
      </c>
      <c r="B186" t="s">
        <v>176</v>
      </c>
      <c r="C186">
        <v>0</v>
      </c>
      <c r="D186" t="s">
        <v>177</v>
      </c>
      <c r="F186" t="s">
        <v>178</v>
      </c>
      <c r="H186">
        <v>0</v>
      </c>
      <c r="I186">
        <v>3827.28</v>
      </c>
      <c r="J186">
        <v>8199</v>
      </c>
    </row>
    <row r="187" spans="1:10" hidden="1" x14ac:dyDescent="0.25">
      <c r="A187" s="1">
        <v>46003</v>
      </c>
      <c r="B187" t="s">
        <v>17</v>
      </c>
      <c r="C187">
        <v>0</v>
      </c>
      <c r="D187" t="s">
        <v>18</v>
      </c>
      <c r="F187" t="s">
        <v>19</v>
      </c>
      <c r="H187">
        <v>0</v>
      </c>
      <c r="I187">
        <v>-3044.77</v>
      </c>
      <c r="J187">
        <v>8199</v>
      </c>
    </row>
    <row r="188" spans="1:10" hidden="1" x14ac:dyDescent="0.25">
      <c r="A188" s="1">
        <v>46003</v>
      </c>
      <c r="B188" t="s">
        <v>17</v>
      </c>
      <c r="C188">
        <v>0</v>
      </c>
      <c r="D188" t="s">
        <v>18</v>
      </c>
      <c r="F188" t="s">
        <v>19</v>
      </c>
      <c r="H188">
        <v>0</v>
      </c>
      <c r="I188">
        <v>30</v>
      </c>
      <c r="J188">
        <v>8199</v>
      </c>
    </row>
    <row r="189" spans="1:10" hidden="1" x14ac:dyDescent="0.25">
      <c r="A189" s="1">
        <v>46003</v>
      </c>
      <c r="B189" t="s">
        <v>17</v>
      </c>
      <c r="C189">
        <v>0</v>
      </c>
      <c r="D189" t="s">
        <v>18</v>
      </c>
      <c r="F189" t="s">
        <v>19</v>
      </c>
      <c r="H189">
        <v>0</v>
      </c>
      <c r="I189">
        <v>3044.77</v>
      </c>
      <c r="J189">
        <v>8199</v>
      </c>
    </row>
    <row r="190" spans="1:10" hidden="1" x14ac:dyDescent="0.25">
      <c r="A190" s="1">
        <v>46003</v>
      </c>
      <c r="B190" t="s">
        <v>26</v>
      </c>
      <c r="C190">
        <v>0</v>
      </c>
      <c r="D190" t="s">
        <v>27</v>
      </c>
      <c r="F190" t="s">
        <v>28</v>
      </c>
      <c r="H190">
        <v>0</v>
      </c>
      <c r="I190">
        <v>114.08</v>
      </c>
      <c r="J190">
        <v>8199</v>
      </c>
    </row>
    <row r="191" spans="1:10" hidden="1" x14ac:dyDescent="0.25">
      <c r="A191" s="1">
        <v>46003</v>
      </c>
      <c r="B191" t="s">
        <v>29</v>
      </c>
      <c r="C191">
        <v>0</v>
      </c>
      <c r="D191" t="s">
        <v>30</v>
      </c>
      <c r="F191" t="s">
        <v>31</v>
      </c>
      <c r="H191">
        <v>0</v>
      </c>
      <c r="I191">
        <v>141.65</v>
      </c>
      <c r="J191">
        <v>8199</v>
      </c>
    </row>
    <row r="192" spans="1:10" hidden="1" x14ac:dyDescent="0.25">
      <c r="A192" s="1">
        <v>46003</v>
      </c>
      <c r="B192" t="s">
        <v>32</v>
      </c>
      <c r="C192">
        <v>0</v>
      </c>
      <c r="D192" t="s">
        <v>33</v>
      </c>
      <c r="F192" t="s">
        <v>34</v>
      </c>
      <c r="H192">
        <v>0</v>
      </c>
      <c r="I192">
        <v>293.79000000000002</v>
      </c>
      <c r="J192">
        <v>8199</v>
      </c>
    </row>
    <row r="193" spans="1:10" hidden="1" x14ac:dyDescent="0.25">
      <c r="A193" s="1">
        <v>46003</v>
      </c>
      <c r="B193" t="s">
        <v>35</v>
      </c>
      <c r="C193">
        <v>0</v>
      </c>
      <c r="D193" t="s">
        <v>36</v>
      </c>
      <c r="F193" t="s">
        <v>37</v>
      </c>
      <c r="H193">
        <v>0</v>
      </c>
      <c r="I193">
        <v>90</v>
      </c>
      <c r="J193">
        <v>8199</v>
      </c>
    </row>
    <row r="194" spans="1:10" hidden="1" x14ac:dyDescent="0.25">
      <c r="A194" s="1">
        <v>46004</v>
      </c>
      <c r="B194" t="s">
        <v>9</v>
      </c>
      <c r="C194">
        <v>0</v>
      </c>
      <c r="D194" t="s">
        <v>10</v>
      </c>
      <c r="H194">
        <v>42.55</v>
      </c>
      <c r="I194">
        <v>0</v>
      </c>
      <c r="J194">
        <v>8200</v>
      </c>
    </row>
    <row r="195" spans="1:10" hidden="1" x14ac:dyDescent="0.25">
      <c r="A195" s="1">
        <v>46004</v>
      </c>
      <c r="B195" t="s">
        <v>32</v>
      </c>
      <c r="C195">
        <v>0</v>
      </c>
      <c r="D195" t="s">
        <v>33</v>
      </c>
      <c r="F195" t="s">
        <v>34</v>
      </c>
      <c r="H195">
        <v>0</v>
      </c>
      <c r="I195">
        <v>42.55</v>
      </c>
      <c r="J195">
        <v>8200</v>
      </c>
    </row>
    <row r="196" spans="1:10" hidden="1" x14ac:dyDescent="0.25">
      <c r="A196" s="1">
        <v>46004</v>
      </c>
      <c r="B196" t="s">
        <v>196</v>
      </c>
      <c r="C196">
        <v>0</v>
      </c>
      <c r="D196" t="s">
        <v>197</v>
      </c>
      <c r="G196" t="s">
        <v>198</v>
      </c>
      <c r="H196">
        <v>0</v>
      </c>
      <c r="I196">
        <v>344.22</v>
      </c>
      <c r="J196">
        <v>8258</v>
      </c>
    </row>
    <row r="197" spans="1:10" hidden="1" x14ac:dyDescent="0.25">
      <c r="A197" s="1">
        <v>46004</v>
      </c>
      <c r="B197" t="s">
        <v>199</v>
      </c>
      <c r="C197">
        <v>9</v>
      </c>
      <c r="D197" t="s">
        <v>200</v>
      </c>
      <c r="G197" t="s">
        <v>198</v>
      </c>
      <c r="H197">
        <v>0</v>
      </c>
      <c r="I197">
        <v>86.4</v>
      </c>
      <c r="J197">
        <v>8258</v>
      </c>
    </row>
    <row r="198" spans="1:10" hidden="1" x14ac:dyDescent="0.25">
      <c r="A198" s="1">
        <v>46004</v>
      </c>
      <c r="B198" t="s">
        <v>201</v>
      </c>
      <c r="C198">
        <v>0</v>
      </c>
      <c r="D198" t="s">
        <v>202</v>
      </c>
      <c r="F198" t="s">
        <v>65</v>
      </c>
      <c r="G198" t="s">
        <v>198</v>
      </c>
      <c r="H198">
        <v>344.22</v>
      </c>
      <c r="I198">
        <v>0</v>
      </c>
      <c r="J198">
        <v>8258</v>
      </c>
    </row>
    <row r="199" spans="1:10" hidden="1" x14ac:dyDescent="0.25">
      <c r="A199" s="1">
        <v>46004</v>
      </c>
      <c r="B199" t="s">
        <v>203</v>
      </c>
      <c r="C199">
        <v>0</v>
      </c>
      <c r="D199" t="s">
        <v>204</v>
      </c>
      <c r="F199" t="s">
        <v>205</v>
      </c>
      <c r="G199" t="s">
        <v>198</v>
      </c>
      <c r="H199">
        <v>86.4</v>
      </c>
      <c r="I199">
        <v>0</v>
      </c>
      <c r="J199">
        <v>8258</v>
      </c>
    </row>
    <row r="200" spans="1:10" hidden="1" x14ac:dyDescent="0.25">
      <c r="A200" s="1">
        <v>46006</v>
      </c>
      <c r="B200" t="s">
        <v>9</v>
      </c>
      <c r="C200">
        <v>0</v>
      </c>
      <c r="D200" t="s">
        <v>10</v>
      </c>
      <c r="H200">
        <v>36227.79</v>
      </c>
      <c r="I200">
        <v>142402.09</v>
      </c>
      <c r="J200">
        <v>8227</v>
      </c>
    </row>
    <row r="201" spans="1:10" x14ac:dyDescent="0.25">
      <c r="A201" s="1">
        <v>46006</v>
      </c>
      <c r="B201" t="s">
        <v>206</v>
      </c>
      <c r="C201">
        <v>0</v>
      </c>
      <c r="D201" t="s">
        <v>207</v>
      </c>
      <c r="E201">
        <f>_xlfn.XLOOKUP(Table1[[#This Row],[PARTNER]],[1]Popis_poslovnih_partnera!$A$2:$A$222,[1]Popis_poslovnih_partnera!$I$2:$I$222,0,0)</f>
        <v>0</v>
      </c>
      <c r="G201" t="s">
        <v>208</v>
      </c>
      <c r="H201">
        <v>34.840000000000003</v>
      </c>
      <c r="I201">
        <v>0</v>
      </c>
      <c r="J201">
        <v>8227</v>
      </c>
    </row>
    <row r="202" spans="1:10" x14ac:dyDescent="0.25">
      <c r="A202" s="1">
        <v>46006</v>
      </c>
      <c r="B202" t="s">
        <v>209</v>
      </c>
      <c r="C202">
        <v>0</v>
      </c>
      <c r="D202" t="s">
        <v>210</v>
      </c>
      <c r="E202">
        <f>_xlfn.XLOOKUP(Table1[[#This Row],[PARTNER]],[1]Popis_poslovnih_partnera!$A$2:$A$222,[1]Popis_poslovnih_partnera!$I$2:$I$222,0,0)</f>
        <v>0</v>
      </c>
      <c r="H202">
        <v>26143.49</v>
      </c>
      <c r="I202">
        <v>0</v>
      </c>
      <c r="J202">
        <v>8227</v>
      </c>
    </row>
    <row r="203" spans="1:10" x14ac:dyDescent="0.25">
      <c r="A203" s="1">
        <v>46006</v>
      </c>
      <c r="B203" t="s">
        <v>211</v>
      </c>
      <c r="C203">
        <v>0</v>
      </c>
      <c r="D203" t="s">
        <v>212</v>
      </c>
      <c r="E203">
        <f>_xlfn.XLOOKUP(Table1[[#This Row],[PARTNER]],[1]Popis_poslovnih_partnera!$A$2:$A$222,[1]Popis_poslovnih_partnera!$I$2:$I$222,0,0)</f>
        <v>0</v>
      </c>
      <c r="H203">
        <v>1400</v>
      </c>
      <c r="I203">
        <v>0</v>
      </c>
      <c r="J203">
        <v>8227</v>
      </c>
    </row>
    <row r="204" spans="1:10" x14ac:dyDescent="0.25">
      <c r="A204" s="1">
        <v>46006</v>
      </c>
      <c r="B204" t="s">
        <v>213</v>
      </c>
      <c r="C204">
        <v>0</v>
      </c>
      <c r="D204" t="s">
        <v>214</v>
      </c>
      <c r="E204">
        <f>_xlfn.XLOOKUP(Table1[[#This Row],[PARTNER]],[1]Popis_poslovnih_partnera!$A$2:$A$222,[1]Popis_poslovnih_partnera!$I$2:$I$222,0,0)</f>
        <v>0</v>
      </c>
      <c r="H204">
        <v>1382.91</v>
      </c>
      <c r="I204">
        <v>0</v>
      </c>
      <c r="J204">
        <v>8227</v>
      </c>
    </row>
    <row r="205" spans="1:10" x14ac:dyDescent="0.25">
      <c r="A205" s="1">
        <v>46006</v>
      </c>
      <c r="B205" t="s">
        <v>215</v>
      </c>
      <c r="C205">
        <v>0</v>
      </c>
      <c r="D205" t="s">
        <v>216</v>
      </c>
      <c r="E205">
        <f>_xlfn.XLOOKUP(Table1[[#This Row],[PARTNER]],[1]Popis_poslovnih_partnera!$A$2:$A$222,[1]Popis_poslovnih_partnera!$I$2:$I$222,0,0)</f>
        <v>0</v>
      </c>
      <c r="H205">
        <v>7074.74</v>
      </c>
      <c r="I205">
        <v>0</v>
      </c>
      <c r="J205">
        <v>8227</v>
      </c>
    </row>
    <row r="206" spans="1:10" x14ac:dyDescent="0.25">
      <c r="A206" s="1">
        <v>46006</v>
      </c>
      <c r="B206" t="s">
        <v>217</v>
      </c>
      <c r="C206">
        <v>0</v>
      </c>
      <c r="D206" t="s">
        <v>218</v>
      </c>
      <c r="E206">
        <f>_xlfn.XLOOKUP(Table1[[#This Row],[PARTNER]],[1]Popis_poslovnih_partnera!$A$2:$A$222,[1]Popis_poslovnih_partnera!$I$2:$I$222,0,0)</f>
        <v>0</v>
      </c>
      <c r="H206">
        <v>5836.67</v>
      </c>
      <c r="I206">
        <v>0</v>
      </c>
      <c r="J206">
        <v>8227</v>
      </c>
    </row>
    <row r="207" spans="1:10" x14ac:dyDescent="0.25">
      <c r="A207" s="1">
        <v>46006</v>
      </c>
      <c r="B207" t="s">
        <v>219</v>
      </c>
      <c r="C207">
        <v>0</v>
      </c>
      <c r="D207" t="s">
        <v>220</v>
      </c>
      <c r="E207">
        <f>_xlfn.XLOOKUP(Table1[[#This Row],[PARTNER]],[1]Popis_poslovnih_partnera!$A$2:$A$222,[1]Popis_poslovnih_partnera!$I$2:$I$222,0,0)</f>
        <v>0</v>
      </c>
      <c r="H207">
        <v>434</v>
      </c>
      <c r="I207">
        <v>0</v>
      </c>
      <c r="J207">
        <v>8227</v>
      </c>
    </row>
    <row r="208" spans="1:10" x14ac:dyDescent="0.25">
      <c r="A208" s="1">
        <v>46006</v>
      </c>
      <c r="B208" t="s">
        <v>44</v>
      </c>
      <c r="C208">
        <v>189</v>
      </c>
      <c r="D208" t="s">
        <v>163</v>
      </c>
      <c r="E208" t="str">
        <f>_xlfn.XLOOKUP(Table1[[#This Row],[PARTNER]],[1]Popis_poslovnih_partnera!$A$2:$A$222,[1]Popis_poslovnih_partnera!$I$2:$I$222,0,0)</f>
        <v>08087566368</v>
      </c>
      <c r="G208" t="s">
        <v>164</v>
      </c>
      <c r="H208">
        <v>116.13</v>
      </c>
      <c r="I208">
        <v>0</v>
      </c>
      <c r="J208">
        <v>8227</v>
      </c>
    </row>
    <row r="209" spans="1:10" x14ac:dyDescent="0.25">
      <c r="A209" s="1">
        <v>46006</v>
      </c>
      <c r="B209" t="s">
        <v>158</v>
      </c>
      <c r="C209">
        <v>80</v>
      </c>
      <c r="D209" t="s">
        <v>159</v>
      </c>
      <c r="E209" t="str">
        <f>_xlfn.XLOOKUP(Table1[[#This Row],[PARTNER]],[1]Popis_poslovnih_partnera!$A$2:$A$222,[1]Popis_poslovnih_partnera!$I$2:$I$222,0,0)</f>
        <v>65415216256</v>
      </c>
      <c r="G209" t="s">
        <v>157</v>
      </c>
      <c r="H209">
        <v>5220</v>
      </c>
      <c r="I209">
        <v>0</v>
      </c>
      <c r="J209">
        <v>8227</v>
      </c>
    </row>
    <row r="210" spans="1:10" x14ac:dyDescent="0.25">
      <c r="A210" s="1">
        <v>46006</v>
      </c>
      <c r="B210" t="s">
        <v>221</v>
      </c>
      <c r="C210">
        <v>0</v>
      </c>
      <c r="D210" t="s">
        <v>222</v>
      </c>
      <c r="E210">
        <f>_xlfn.XLOOKUP(Table1[[#This Row],[PARTNER]],[1]Popis_poslovnih_partnera!$A$2:$A$222,[1]Popis_poslovnih_partnera!$I$2:$I$222,0,0)</f>
        <v>0</v>
      </c>
      <c r="F210" t="s">
        <v>152</v>
      </c>
      <c r="H210">
        <v>394.44</v>
      </c>
      <c r="I210">
        <v>0</v>
      </c>
      <c r="J210">
        <v>8227</v>
      </c>
    </row>
    <row r="211" spans="1:10" x14ac:dyDescent="0.25">
      <c r="A211" s="1">
        <v>46006</v>
      </c>
      <c r="B211" t="s">
        <v>221</v>
      </c>
      <c r="C211">
        <v>0</v>
      </c>
      <c r="D211" t="s">
        <v>222</v>
      </c>
      <c r="E211">
        <f>_xlfn.XLOOKUP(Table1[[#This Row],[PARTNER]],[1]Popis_poslovnih_partnera!$A$2:$A$222,[1]Popis_poslovnih_partnera!$I$2:$I$222,0,0)</f>
        <v>0</v>
      </c>
      <c r="F211" t="s">
        <v>152</v>
      </c>
      <c r="H211">
        <v>800</v>
      </c>
      <c r="I211">
        <v>0</v>
      </c>
      <c r="J211">
        <v>8227</v>
      </c>
    </row>
    <row r="212" spans="1:10" x14ac:dyDescent="0.25">
      <c r="A212" s="1">
        <v>46006</v>
      </c>
      <c r="B212" t="s">
        <v>223</v>
      </c>
      <c r="C212">
        <v>0</v>
      </c>
      <c r="D212" t="s">
        <v>224</v>
      </c>
      <c r="E212">
        <f>_xlfn.XLOOKUP(Table1[[#This Row],[PARTNER]],[1]Popis_poslovnih_partnera!$A$2:$A$222,[1]Popis_poslovnih_partnera!$I$2:$I$222,0,0)</f>
        <v>0</v>
      </c>
      <c r="F212" t="s">
        <v>225</v>
      </c>
      <c r="H212">
        <v>200</v>
      </c>
      <c r="I212">
        <v>0</v>
      </c>
      <c r="J212">
        <v>8227</v>
      </c>
    </row>
    <row r="213" spans="1:10" x14ac:dyDescent="0.25">
      <c r="A213" s="1">
        <v>46006</v>
      </c>
      <c r="B213" t="s">
        <v>223</v>
      </c>
      <c r="C213">
        <v>0</v>
      </c>
      <c r="D213" t="s">
        <v>224</v>
      </c>
      <c r="E213">
        <f>_xlfn.XLOOKUP(Table1[[#This Row],[PARTNER]],[1]Popis_poslovnih_partnera!$A$2:$A$222,[1]Popis_poslovnih_partnera!$I$2:$I$222,0,0)</f>
        <v>0</v>
      </c>
      <c r="F213" t="s">
        <v>225</v>
      </c>
      <c r="G213" t="s">
        <v>226</v>
      </c>
      <c r="H213">
        <v>116.1</v>
      </c>
      <c r="I213">
        <v>0</v>
      </c>
      <c r="J213">
        <v>8227</v>
      </c>
    </row>
    <row r="214" spans="1:10" x14ac:dyDescent="0.25">
      <c r="A214" s="1">
        <v>46006</v>
      </c>
      <c r="B214" t="s">
        <v>223</v>
      </c>
      <c r="C214">
        <v>0</v>
      </c>
      <c r="D214" t="s">
        <v>224</v>
      </c>
      <c r="E214">
        <f>_xlfn.XLOOKUP(Table1[[#This Row],[PARTNER]],[1]Popis_poslovnih_partnera!$A$2:$A$222,[1]Popis_poslovnih_partnera!$I$2:$I$222,0,0)</f>
        <v>0</v>
      </c>
      <c r="F214" t="s">
        <v>225</v>
      </c>
      <c r="G214" t="s">
        <v>227</v>
      </c>
      <c r="H214">
        <v>69230.2</v>
      </c>
      <c r="I214">
        <v>0</v>
      </c>
      <c r="J214">
        <v>8227</v>
      </c>
    </row>
    <row r="215" spans="1:10" x14ac:dyDescent="0.25">
      <c r="A215" s="1">
        <v>46006</v>
      </c>
      <c r="B215" t="s">
        <v>223</v>
      </c>
      <c r="C215">
        <v>0</v>
      </c>
      <c r="D215" t="s">
        <v>224</v>
      </c>
      <c r="E215">
        <f>_xlfn.XLOOKUP(Table1[[#This Row],[PARTNER]],[1]Popis_poslovnih_partnera!$A$2:$A$222,[1]Popis_poslovnih_partnera!$I$2:$I$222,0,0)</f>
        <v>0</v>
      </c>
      <c r="F215" t="s">
        <v>225</v>
      </c>
      <c r="G215" t="s">
        <v>228</v>
      </c>
      <c r="H215">
        <v>2154</v>
      </c>
      <c r="I215">
        <v>0</v>
      </c>
      <c r="J215">
        <v>8227</v>
      </c>
    </row>
    <row r="216" spans="1:10" x14ac:dyDescent="0.25">
      <c r="A216" s="1">
        <v>46006</v>
      </c>
      <c r="B216" t="s">
        <v>223</v>
      </c>
      <c r="C216">
        <v>0</v>
      </c>
      <c r="D216" t="s">
        <v>224</v>
      </c>
      <c r="E216">
        <f>_xlfn.XLOOKUP(Table1[[#This Row],[PARTNER]],[1]Popis_poslovnih_partnera!$A$2:$A$222,[1]Popis_poslovnih_partnera!$I$2:$I$222,0,0)</f>
        <v>0</v>
      </c>
      <c r="F216" t="s">
        <v>225</v>
      </c>
      <c r="G216" t="s">
        <v>228</v>
      </c>
      <c r="H216">
        <v>2259.6799999999998</v>
      </c>
      <c r="I216">
        <v>0</v>
      </c>
      <c r="J216">
        <v>8227</v>
      </c>
    </row>
    <row r="217" spans="1:10" x14ac:dyDescent="0.25">
      <c r="A217" s="1">
        <v>46006</v>
      </c>
      <c r="B217" t="s">
        <v>223</v>
      </c>
      <c r="C217">
        <v>0</v>
      </c>
      <c r="D217" t="s">
        <v>224</v>
      </c>
      <c r="E217">
        <f>_xlfn.XLOOKUP(Table1[[#This Row],[PARTNER]],[1]Popis_poslovnih_partnera!$A$2:$A$222,[1]Popis_poslovnih_partnera!$I$2:$I$222,0,0)</f>
        <v>0</v>
      </c>
      <c r="F217" t="s">
        <v>225</v>
      </c>
      <c r="G217" t="s">
        <v>229</v>
      </c>
      <c r="H217">
        <v>200</v>
      </c>
      <c r="I217">
        <v>0</v>
      </c>
      <c r="J217">
        <v>8227</v>
      </c>
    </row>
    <row r="218" spans="1:10" x14ac:dyDescent="0.25">
      <c r="A218" s="1">
        <v>46006</v>
      </c>
      <c r="B218" t="s">
        <v>223</v>
      </c>
      <c r="C218">
        <v>0</v>
      </c>
      <c r="D218" t="s">
        <v>224</v>
      </c>
      <c r="E218">
        <f>_xlfn.XLOOKUP(Table1[[#This Row],[PARTNER]],[1]Popis_poslovnih_partnera!$A$2:$A$222,[1]Popis_poslovnih_partnera!$I$2:$I$222,0,0)</f>
        <v>0</v>
      </c>
      <c r="F218" t="s">
        <v>225</v>
      </c>
      <c r="G218" t="s">
        <v>230</v>
      </c>
      <c r="H218">
        <v>200</v>
      </c>
      <c r="I218">
        <v>0</v>
      </c>
      <c r="J218">
        <v>8227</v>
      </c>
    </row>
    <row r="219" spans="1:10" x14ac:dyDescent="0.25">
      <c r="A219" s="1">
        <v>46006</v>
      </c>
      <c r="B219" t="s">
        <v>223</v>
      </c>
      <c r="C219">
        <v>0</v>
      </c>
      <c r="D219" t="s">
        <v>224</v>
      </c>
      <c r="E219">
        <f>_xlfn.XLOOKUP(Table1[[#This Row],[PARTNER]],[1]Popis_poslovnih_partnera!$A$2:$A$222,[1]Popis_poslovnih_partnera!$I$2:$I$222,0,0)</f>
        <v>0</v>
      </c>
      <c r="F219" t="s">
        <v>225</v>
      </c>
      <c r="G219" t="s">
        <v>230</v>
      </c>
      <c r="H219">
        <v>200</v>
      </c>
      <c r="I219">
        <v>0</v>
      </c>
      <c r="J219">
        <v>8227</v>
      </c>
    </row>
    <row r="220" spans="1:10" x14ac:dyDescent="0.25">
      <c r="A220" s="1">
        <v>46006</v>
      </c>
      <c r="B220" t="s">
        <v>223</v>
      </c>
      <c r="C220">
        <v>0</v>
      </c>
      <c r="D220" t="s">
        <v>224</v>
      </c>
      <c r="E220">
        <f>_xlfn.XLOOKUP(Table1[[#This Row],[PARTNER]],[1]Popis_poslovnih_partnera!$A$2:$A$222,[1]Popis_poslovnih_partnera!$I$2:$I$222,0,0)</f>
        <v>0</v>
      </c>
      <c r="F220" t="s">
        <v>225</v>
      </c>
      <c r="G220" t="s">
        <v>230</v>
      </c>
      <c r="H220">
        <v>623.58000000000004</v>
      </c>
      <c r="I220">
        <v>0</v>
      </c>
      <c r="J220">
        <v>8227</v>
      </c>
    </row>
    <row r="221" spans="1:10" x14ac:dyDescent="0.25">
      <c r="A221" s="1">
        <v>46006</v>
      </c>
      <c r="B221" t="s">
        <v>231</v>
      </c>
      <c r="C221">
        <v>0</v>
      </c>
      <c r="D221" t="s">
        <v>232</v>
      </c>
      <c r="E221">
        <f>_xlfn.XLOOKUP(Table1[[#This Row],[PARTNER]],[1]Popis_poslovnih_partnera!$A$2:$A$222,[1]Popis_poslovnih_partnera!$I$2:$I$222,0,0)</f>
        <v>0</v>
      </c>
      <c r="F221" t="s">
        <v>233</v>
      </c>
      <c r="H221">
        <v>8565.84</v>
      </c>
      <c r="I221">
        <v>0</v>
      </c>
      <c r="J221">
        <v>8227</v>
      </c>
    </row>
    <row r="222" spans="1:10" x14ac:dyDescent="0.25">
      <c r="A222" s="1">
        <v>46006</v>
      </c>
      <c r="B222" t="s">
        <v>109</v>
      </c>
      <c r="C222">
        <v>0</v>
      </c>
      <c r="D222" t="s">
        <v>110</v>
      </c>
      <c r="E222">
        <f>_xlfn.XLOOKUP(Table1[[#This Row],[PARTNER]],[1]Popis_poslovnih_partnera!$A$2:$A$222,[1]Popis_poslovnih_partnera!$I$2:$I$222,0,0)</f>
        <v>0</v>
      </c>
      <c r="F222" t="s">
        <v>111</v>
      </c>
      <c r="H222">
        <v>9815.4699999999993</v>
      </c>
      <c r="I222">
        <v>0</v>
      </c>
      <c r="J222">
        <v>8227</v>
      </c>
    </row>
    <row r="223" spans="1:10" hidden="1" x14ac:dyDescent="0.25">
      <c r="A223" s="1">
        <v>46006</v>
      </c>
      <c r="B223" t="s">
        <v>14</v>
      </c>
      <c r="C223">
        <v>0</v>
      </c>
      <c r="D223" t="s">
        <v>15</v>
      </c>
      <c r="F223" t="s">
        <v>16</v>
      </c>
      <c r="H223">
        <v>0</v>
      </c>
      <c r="I223">
        <v>3201.43</v>
      </c>
      <c r="J223">
        <v>8227</v>
      </c>
    </row>
    <row r="224" spans="1:10" hidden="1" x14ac:dyDescent="0.25">
      <c r="A224" s="1">
        <v>46006</v>
      </c>
      <c r="B224" t="s">
        <v>14</v>
      </c>
      <c r="C224">
        <v>0</v>
      </c>
      <c r="D224" t="s">
        <v>15</v>
      </c>
      <c r="F224" t="s">
        <v>16</v>
      </c>
      <c r="H224">
        <v>0</v>
      </c>
      <c r="I224">
        <v>6308.79</v>
      </c>
      <c r="J224">
        <v>8227</v>
      </c>
    </row>
    <row r="225" spans="1:10" hidden="1" x14ac:dyDescent="0.25">
      <c r="A225" s="1">
        <v>46006</v>
      </c>
      <c r="B225" t="s">
        <v>79</v>
      </c>
      <c r="C225">
        <v>0</v>
      </c>
      <c r="D225" t="s">
        <v>80</v>
      </c>
      <c r="F225" t="s">
        <v>81</v>
      </c>
      <c r="H225">
        <v>0</v>
      </c>
      <c r="I225">
        <v>255.01</v>
      </c>
      <c r="J225">
        <v>8227</v>
      </c>
    </row>
    <row r="226" spans="1:10" hidden="1" x14ac:dyDescent="0.25">
      <c r="A226" s="1">
        <v>46006</v>
      </c>
      <c r="B226" t="s">
        <v>176</v>
      </c>
      <c r="C226">
        <v>0</v>
      </c>
      <c r="D226" t="s">
        <v>177</v>
      </c>
      <c r="F226" t="s">
        <v>178</v>
      </c>
      <c r="H226">
        <v>0</v>
      </c>
      <c r="I226">
        <v>1828.83</v>
      </c>
      <c r="J226">
        <v>8227</v>
      </c>
    </row>
    <row r="227" spans="1:10" hidden="1" x14ac:dyDescent="0.25">
      <c r="A227" s="1">
        <v>46006</v>
      </c>
      <c r="B227" t="s">
        <v>176</v>
      </c>
      <c r="C227">
        <v>0</v>
      </c>
      <c r="D227" t="s">
        <v>177</v>
      </c>
      <c r="F227" t="s">
        <v>178</v>
      </c>
      <c r="H227">
        <v>0</v>
      </c>
      <c r="I227">
        <v>4355.37</v>
      </c>
      <c r="J227">
        <v>8227</v>
      </c>
    </row>
    <row r="228" spans="1:10" hidden="1" x14ac:dyDescent="0.25">
      <c r="A228" s="1">
        <v>46006</v>
      </c>
      <c r="B228" t="s">
        <v>17</v>
      </c>
      <c r="C228">
        <v>0</v>
      </c>
      <c r="D228" t="s">
        <v>18</v>
      </c>
      <c r="F228" t="s">
        <v>19</v>
      </c>
      <c r="H228">
        <v>0</v>
      </c>
      <c r="I228">
        <v>1906.73</v>
      </c>
      <c r="J228">
        <v>8227</v>
      </c>
    </row>
    <row r="229" spans="1:10" hidden="1" x14ac:dyDescent="0.25">
      <c r="A229" s="1">
        <v>46006</v>
      </c>
      <c r="B229" t="s">
        <v>20</v>
      </c>
      <c r="C229">
        <v>0</v>
      </c>
      <c r="D229" t="s">
        <v>21</v>
      </c>
      <c r="F229" t="s">
        <v>22</v>
      </c>
      <c r="H229">
        <v>0</v>
      </c>
      <c r="I229">
        <v>13.82</v>
      </c>
      <c r="J229">
        <v>8227</v>
      </c>
    </row>
    <row r="230" spans="1:10" hidden="1" x14ac:dyDescent="0.25">
      <c r="A230" s="1">
        <v>46006</v>
      </c>
      <c r="B230" t="s">
        <v>234</v>
      </c>
      <c r="C230">
        <v>0</v>
      </c>
      <c r="D230" t="s">
        <v>235</v>
      </c>
      <c r="F230" t="s">
        <v>236</v>
      </c>
      <c r="G230" t="s">
        <v>237</v>
      </c>
      <c r="H230">
        <v>0</v>
      </c>
      <c r="I230">
        <v>7955</v>
      </c>
      <c r="J230">
        <v>8227</v>
      </c>
    </row>
    <row r="231" spans="1:10" hidden="1" x14ac:dyDescent="0.25">
      <c r="A231" s="1">
        <v>46006</v>
      </c>
      <c r="B231" t="s">
        <v>234</v>
      </c>
      <c r="C231">
        <v>0</v>
      </c>
      <c r="D231" t="s">
        <v>235</v>
      </c>
      <c r="F231" t="s">
        <v>236</v>
      </c>
      <c r="G231" t="s">
        <v>237</v>
      </c>
      <c r="H231">
        <v>0</v>
      </c>
      <c r="I231">
        <v>7955</v>
      </c>
      <c r="J231">
        <v>8227</v>
      </c>
    </row>
    <row r="232" spans="1:10" hidden="1" x14ac:dyDescent="0.25">
      <c r="A232" s="1">
        <v>46006</v>
      </c>
      <c r="B232" t="s">
        <v>123</v>
      </c>
      <c r="C232">
        <v>0</v>
      </c>
      <c r="D232" t="s">
        <v>124</v>
      </c>
      <c r="F232" t="s">
        <v>125</v>
      </c>
      <c r="H232">
        <v>0</v>
      </c>
      <c r="I232">
        <v>700</v>
      </c>
      <c r="J232">
        <v>8227</v>
      </c>
    </row>
    <row r="233" spans="1:10" hidden="1" x14ac:dyDescent="0.25">
      <c r="A233" s="1">
        <v>46006</v>
      </c>
      <c r="B233" t="s">
        <v>26</v>
      </c>
      <c r="C233">
        <v>0</v>
      </c>
      <c r="D233" t="s">
        <v>27</v>
      </c>
      <c r="F233" t="s">
        <v>28</v>
      </c>
      <c r="H233">
        <v>0</v>
      </c>
      <c r="I233">
        <v>40.11</v>
      </c>
      <c r="J233">
        <v>8227</v>
      </c>
    </row>
    <row r="234" spans="1:10" hidden="1" x14ac:dyDescent="0.25">
      <c r="A234" s="1">
        <v>46006</v>
      </c>
      <c r="B234" t="s">
        <v>32</v>
      </c>
      <c r="C234">
        <v>0</v>
      </c>
      <c r="D234" t="s">
        <v>33</v>
      </c>
      <c r="F234" t="s">
        <v>34</v>
      </c>
      <c r="H234">
        <v>0</v>
      </c>
      <c r="I234">
        <v>10.02</v>
      </c>
      <c r="J234">
        <v>8227</v>
      </c>
    </row>
    <row r="235" spans="1:10" hidden="1" x14ac:dyDescent="0.25">
      <c r="A235" s="1">
        <v>46006</v>
      </c>
      <c r="B235" t="s">
        <v>32</v>
      </c>
      <c r="C235">
        <v>0</v>
      </c>
      <c r="D235" t="s">
        <v>33</v>
      </c>
      <c r="F235" t="s">
        <v>34</v>
      </c>
      <c r="H235">
        <v>0</v>
      </c>
      <c r="I235">
        <v>1697.68</v>
      </c>
      <c r="J235">
        <v>8227</v>
      </c>
    </row>
    <row r="236" spans="1:10" hidden="1" x14ac:dyDescent="0.25">
      <c r="A236" s="1">
        <v>46006</v>
      </c>
      <c r="B236" t="s">
        <v>44</v>
      </c>
      <c r="C236">
        <v>12</v>
      </c>
      <c r="D236" t="s">
        <v>238</v>
      </c>
      <c r="G236" t="s">
        <v>239</v>
      </c>
      <c r="H236">
        <v>0</v>
      </c>
      <c r="I236">
        <v>1156.98</v>
      </c>
      <c r="J236">
        <v>8219</v>
      </c>
    </row>
    <row r="237" spans="1:10" hidden="1" x14ac:dyDescent="0.25">
      <c r="A237" s="1">
        <v>46006</v>
      </c>
      <c r="B237" t="s">
        <v>47</v>
      </c>
      <c r="C237">
        <v>0</v>
      </c>
      <c r="D237" t="s">
        <v>48</v>
      </c>
      <c r="F237" t="s">
        <v>49</v>
      </c>
      <c r="G237" t="s">
        <v>239</v>
      </c>
      <c r="H237">
        <v>1156.98</v>
      </c>
      <c r="I237">
        <v>0</v>
      </c>
      <c r="J237">
        <v>8219</v>
      </c>
    </row>
    <row r="238" spans="1:10" hidden="1" x14ac:dyDescent="0.25">
      <c r="A238" s="1">
        <v>46006</v>
      </c>
      <c r="B238" t="s">
        <v>240</v>
      </c>
      <c r="C238">
        <v>252</v>
      </c>
      <c r="D238" t="s">
        <v>241</v>
      </c>
      <c r="G238" t="s">
        <v>242</v>
      </c>
      <c r="H238">
        <v>0</v>
      </c>
      <c r="I238">
        <v>129.38</v>
      </c>
      <c r="J238">
        <v>8221</v>
      </c>
    </row>
    <row r="239" spans="1:10" hidden="1" x14ac:dyDescent="0.25">
      <c r="A239" s="1">
        <v>46006</v>
      </c>
      <c r="B239" t="s">
        <v>243</v>
      </c>
      <c r="C239">
        <v>0</v>
      </c>
      <c r="D239" t="s">
        <v>244</v>
      </c>
      <c r="F239" t="s">
        <v>245</v>
      </c>
      <c r="G239" t="s">
        <v>242</v>
      </c>
      <c r="H239">
        <v>129.38</v>
      </c>
      <c r="I239">
        <v>0</v>
      </c>
      <c r="J239">
        <v>8221</v>
      </c>
    </row>
    <row r="240" spans="1:10" hidden="1" x14ac:dyDescent="0.25">
      <c r="A240" s="1">
        <v>46007</v>
      </c>
      <c r="B240" t="s">
        <v>9</v>
      </c>
      <c r="C240">
        <v>0</v>
      </c>
      <c r="D240" t="s">
        <v>10</v>
      </c>
      <c r="H240">
        <v>14776.95</v>
      </c>
      <c r="I240">
        <v>29140.67</v>
      </c>
      <c r="J240">
        <v>8259</v>
      </c>
    </row>
    <row r="241" spans="1:10" x14ac:dyDescent="0.25">
      <c r="A241" s="1">
        <v>46007</v>
      </c>
      <c r="B241" t="s">
        <v>246</v>
      </c>
      <c r="C241">
        <v>0</v>
      </c>
      <c r="D241" t="s">
        <v>247</v>
      </c>
      <c r="E241">
        <f>_xlfn.XLOOKUP(Table1[[#This Row],[PARTNER]],[1]Popis_poslovnih_partnera!$A$2:$A$222,[1]Popis_poslovnih_partnera!$I$2:$I$222,0,0)</f>
        <v>0</v>
      </c>
      <c r="H241">
        <v>475.2</v>
      </c>
      <c r="I241">
        <v>0</v>
      </c>
      <c r="J241">
        <v>8259</v>
      </c>
    </row>
    <row r="242" spans="1:10" x14ac:dyDescent="0.25">
      <c r="A242" s="1">
        <v>46007</v>
      </c>
      <c r="B242" t="s">
        <v>248</v>
      </c>
      <c r="C242">
        <v>31</v>
      </c>
      <c r="D242" t="s">
        <v>249</v>
      </c>
      <c r="E242" t="str">
        <f>_xlfn.XLOOKUP(Table1[[#This Row],[PARTNER]],[1]Popis_poslovnih_partnera!$A$2:$A$222,[1]Popis_poslovnih_partnera!$I$2:$I$222,0,0)</f>
        <v>23360971149</v>
      </c>
      <c r="G242" t="s">
        <v>250</v>
      </c>
      <c r="H242">
        <v>273.13</v>
      </c>
      <c r="I242">
        <v>0</v>
      </c>
      <c r="J242">
        <v>8259</v>
      </c>
    </row>
    <row r="243" spans="1:10" x14ac:dyDescent="0.25">
      <c r="A243" s="1">
        <v>46007</v>
      </c>
      <c r="B243" t="s">
        <v>251</v>
      </c>
      <c r="C243">
        <v>27</v>
      </c>
      <c r="D243" t="s">
        <v>252</v>
      </c>
      <c r="E243" t="str">
        <f>_xlfn.XLOOKUP(Table1[[#This Row],[PARTNER]],[1]Popis_poslovnih_partnera!$A$2:$A$222,[1]Popis_poslovnih_partnera!$I$2:$I$222,0,0)</f>
        <v>43965974818</v>
      </c>
      <c r="G243" t="s">
        <v>253</v>
      </c>
      <c r="H243">
        <v>47.64</v>
      </c>
      <c r="I243">
        <v>0</v>
      </c>
      <c r="J243">
        <v>8259</v>
      </c>
    </row>
    <row r="244" spans="1:10" x14ac:dyDescent="0.25">
      <c r="A244" s="1">
        <v>46007</v>
      </c>
      <c r="B244" t="s">
        <v>251</v>
      </c>
      <c r="C244">
        <v>96</v>
      </c>
      <c r="D244" t="s">
        <v>254</v>
      </c>
      <c r="E244" t="str">
        <f>_xlfn.XLOOKUP(Table1[[#This Row],[PARTNER]],[1]Popis_poslovnih_partnera!$A$2:$A$222,[1]Popis_poslovnih_partnera!$I$2:$I$222,0,0)</f>
        <v>63073332379</v>
      </c>
      <c r="G244" t="s">
        <v>255</v>
      </c>
      <c r="H244">
        <v>3515.25</v>
      </c>
      <c r="I244">
        <v>0</v>
      </c>
      <c r="J244">
        <v>8259</v>
      </c>
    </row>
    <row r="245" spans="1:10" x14ac:dyDescent="0.25">
      <c r="A245" s="1">
        <v>46007</v>
      </c>
      <c r="B245" t="s">
        <v>251</v>
      </c>
      <c r="C245">
        <v>96</v>
      </c>
      <c r="D245" t="s">
        <v>254</v>
      </c>
      <c r="E245" t="str">
        <f>_xlfn.XLOOKUP(Table1[[#This Row],[PARTNER]],[1]Popis_poslovnih_partnera!$A$2:$A$222,[1]Popis_poslovnih_partnera!$I$2:$I$222,0,0)</f>
        <v>63073332379</v>
      </c>
      <c r="G245" t="s">
        <v>256</v>
      </c>
      <c r="H245">
        <v>3048.79</v>
      </c>
      <c r="I245">
        <v>0</v>
      </c>
      <c r="J245">
        <v>8259</v>
      </c>
    </row>
    <row r="246" spans="1:10" x14ac:dyDescent="0.25">
      <c r="A246" s="1">
        <v>46007</v>
      </c>
      <c r="B246" t="s">
        <v>257</v>
      </c>
      <c r="C246">
        <v>22</v>
      </c>
      <c r="D246" t="s">
        <v>258</v>
      </c>
      <c r="E246" t="str">
        <f>_xlfn.XLOOKUP(Table1[[#This Row],[PARTNER]],[1]Popis_poslovnih_partnera!$A$2:$A$222,[1]Popis_poslovnih_partnera!$I$2:$I$222,0,0)</f>
        <v>81793146560</v>
      </c>
      <c r="G246" t="s">
        <v>259</v>
      </c>
      <c r="H246">
        <v>52.72</v>
      </c>
      <c r="I246">
        <v>0</v>
      </c>
      <c r="J246">
        <v>8259</v>
      </c>
    </row>
    <row r="247" spans="1:10" x14ac:dyDescent="0.25">
      <c r="A247" s="1">
        <v>46007</v>
      </c>
      <c r="B247" t="s">
        <v>257</v>
      </c>
      <c r="C247">
        <v>22</v>
      </c>
      <c r="D247" t="s">
        <v>258</v>
      </c>
      <c r="E247" t="str">
        <f>_xlfn.XLOOKUP(Table1[[#This Row],[PARTNER]],[1]Popis_poslovnih_partnera!$A$2:$A$222,[1]Popis_poslovnih_partnera!$I$2:$I$222,0,0)</f>
        <v>81793146560</v>
      </c>
      <c r="G247" t="s">
        <v>260</v>
      </c>
      <c r="H247">
        <v>81.75</v>
      </c>
      <c r="I247">
        <v>0</v>
      </c>
      <c r="J247">
        <v>8259</v>
      </c>
    </row>
    <row r="248" spans="1:10" x14ac:dyDescent="0.25">
      <c r="A248" s="1">
        <v>46007</v>
      </c>
      <c r="B248" t="s">
        <v>257</v>
      </c>
      <c r="C248">
        <v>22</v>
      </c>
      <c r="D248" t="s">
        <v>258</v>
      </c>
      <c r="E248" t="str">
        <f>_xlfn.XLOOKUP(Table1[[#This Row],[PARTNER]],[1]Popis_poslovnih_partnera!$A$2:$A$222,[1]Popis_poslovnih_partnera!$I$2:$I$222,0,0)</f>
        <v>81793146560</v>
      </c>
      <c r="G248" t="s">
        <v>261</v>
      </c>
      <c r="H248">
        <v>38.409999999999997</v>
      </c>
      <c r="I248">
        <v>0</v>
      </c>
      <c r="J248">
        <v>8259</v>
      </c>
    </row>
    <row r="249" spans="1:10" x14ac:dyDescent="0.25">
      <c r="A249" s="1">
        <v>46007</v>
      </c>
      <c r="B249" t="s">
        <v>257</v>
      </c>
      <c r="C249">
        <v>23</v>
      </c>
      <c r="D249" t="s">
        <v>262</v>
      </c>
      <c r="E249" t="str">
        <f>_xlfn.XLOOKUP(Table1[[#This Row],[PARTNER]],[1]Popis_poslovnih_partnera!$A$2:$A$222,[1]Popis_poslovnih_partnera!$I$2:$I$222,0,0)</f>
        <v>29524210204</v>
      </c>
      <c r="G249" t="s">
        <v>263</v>
      </c>
      <c r="H249">
        <v>114.79</v>
      </c>
      <c r="I249">
        <v>0</v>
      </c>
      <c r="J249">
        <v>8259</v>
      </c>
    </row>
    <row r="250" spans="1:10" x14ac:dyDescent="0.25">
      <c r="A250" s="1">
        <v>46007</v>
      </c>
      <c r="B250" t="s">
        <v>264</v>
      </c>
      <c r="C250">
        <v>22</v>
      </c>
      <c r="D250" t="s">
        <v>258</v>
      </c>
      <c r="E250" t="str">
        <f>_xlfn.XLOOKUP(Table1[[#This Row],[PARTNER]],[1]Popis_poslovnih_partnera!$A$2:$A$222,[1]Popis_poslovnih_partnera!$I$2:$I$222,0,0)</f>
        <v>81793146560</v>
      </c>
      <c r="G250" t="s">
        <v>265</v>
      </c>
      <c r="H250">
        <v>131.88999999999999</v>
      </c>
      <c r="I250">
        <v>0</v>
      </c>
      <c r="J250">
        <v>8259</v>
      </c>
    </row>
    <row r="251" spans="1:10" x14ac:dyDescent="0.25">
      <c r="A251" s="1">
        <v>46007</v>
      </c>
      <c r="B251" t="s">
        <v>90</v>
      </c>
      <c r="C251">
        <v>86</v>
      </c>
      <c r="D251" t="s">
        <v>266</v>
      </c>
      <c r="E251" t="str">
        <f>_xlfn.XLOOKUP(Table1[[#This Row],[PARTNER]],[1]Popis_poslovnih_partnera!$A$2:$A$222,[1]Popis_poslovnih_partnera!$I$2:$I$222,0,0)</f>
        <v>69745036969</v>
      </c>
      <c r="G251" t="s">
        <v>267</v>
      </c>
      <c r="H251">
        <v>500</v>
      </c>
      <c r="I251">
        <v>0</v>
      </c>
      <c r="J251">
        <v>8259</v>
      </c>
    </row>
    <row r="252" spans="1:10" x14ac:dyDescent="0.25">
      <c r="A252" s="1">
        <v>46007</v>
      </c>
      <c r="B252" t="s">
        <v>90</v>
      </c>
      <c r="C252">
        <v>245</v>
      </c>
      <c r="D252" t="s">
        <v>268</v>
      </c>
      <c r="E252">
        <f>_xlfn.XLOOKUP(Table1[[#This Row],[PARTNER]],[1]Popis_poslovnih_partnera!$A$2:$A$222,[1]Popis_poslovnih_partnera!$I$2:$I$222,0,0)</f>
        <v>0</v>
      </c>
      <c r="G252" t="s">
        <v>269</v>
      </c>
      <c r="H252">
        <v>500</v>
      </c>
      <c r="I252">
        <v>0</v>
      </c>
      <c r="J252">
        <v>8259</v>
      </c>
    </row>
    <row r="253" spans="1:10" x14ac:dyDescent="0.25">
      <c r="A253" s="1">
        <v>46007</v>
      </c>
      <c r="B253" t="s">
        <v>44</v>
      </c>
      <c r="C253">
        <v>3</v>
      </c>
      <c r="D253" t="s">
        <v>45</v>
      </c>
      <c r="E253" t="str">
        <f>_xlfn.XLOOKUP(Table1[[#This Row],[PARTNER]],[1]Popis_poslovnih_partnera!$A$2:$A$222,[1]Popis_poslovnih_partnera!$I$2:$I$222,0,0)</f>
        <v>90460957052</v>
      </c>
      <c r="G253" t="s">
        <v>46</v>
      </c>
      <c r="H253">
        <v>51.3</v>
      </c>
      <c r="I253">
        <v>0</v>
      </c>
      <c r="J253">
        <v>8259</v>
      </c>
    </row>
    <row r="254" spans="1:10" x14ac:dyDescent="0.25">
      <c r="A254" s="1">
        <v>46007</v>
      </c>
      <c r="B254" t="s">
        <v>44</v>
      </c>
      <c r="C254">
        <v>136</v>
      </c>
      <c r="D254" t="s">
        <v>270</v>
      </c>
      <c r="E254" t="str">
        <f>_xlfn.XLOOKUP(Table1[[#This Row],[PARTNER]],[1]Popis_poslovnih_partnera!$A$2:$A$222,[1]Popis_poslovnih_partnera!$I$2:$I$222,0,0)</f>
        <v>15517359352</v>
      </c>
      <c r="G254" t="s">
        <v>271</v>
      </c>
      <c r="H254">
        <v>75</v>
      </c>
      <c r="I254">
        <v>0</v>
      </c>
      <c r="J254">
        <v>8259</v>
      </c>
    </row>
    <row r="255" spans="1:10" x14ac:dyDescent="0.25">
      <c r="A255" s="1">
        <v>46007</v>
      </c>
      <c r="B255" t="s">
        <v>38</v>
      </c>
      <c r="C255">
        <v>16</v>
      </c>
      <c r="D255" t="s">
        <v>272</v>
      </c>
      <c r="E255" t="str">
        <f>_xlfn.XLOOKUP(Table1[[#This Row],[PARTNER]],[1]Popis_poslovnih_partnera!$A$2:$A$222,[1]Popis_poslovnih_partnera!$I$2:$I$222,0,0)</f>
        <v>03448022583</v>
      </c>
      <c r="G255" t="s">
        <v>273</v>
      </c>
      <c r="H255">
        <v>131.25</v>
      </c>
      <c r="I255">
        <v>0</v>
      </c>
      <c r="J255">
        <v>8259</v>
      </c>
    </row>
    <row r="256" spans="1:10" x14ac:dyDescent="0.25">
      <c r="A256" s="1">
        <v>46007</v>
      </c>
      <c r="B256" t="s">
        <v>274</v>
      </c>
      <c r="C256">
        <v>29</v>
      </c>
      <c r="D256" t="s">
        <v>275</v>
      </c>
      <c r="E256" t="str">
        <f>_xlfn.XLOOKUP(Table1[[#This Row],[PARTNER]],[1]Popis_poslovnih_partnera!$A$2:$A$222,[1]Popis_poslovnih_partnera!$I$2:$I$222,0,0)</f>
        <v>56523220122</v>
      </c>
      <c r="G256" t="s">
        <v>276</v>
      </c>
      <c r="H256">
        <v>1055.44</v>
      </c>
      <c r="I256">
        <v>0</v>
      </c>
      <c r="J256">
        <v>8259</v>
      </c>
    </row>
    <row r="257" spans="1:10" x14ac:dyDescent="0.25">
      <c r="A257" s="1">
        <v>46007</v>
      </c>
      <c r="B257" t="s">
        <v>277</v>
      </c>
      <c r="C257">
        <v>0</v>
      </c>
      <c r="D257" t="s">
        <v>278</v>
      </c>
      <c r="E257">
        <f>_xlfn.XLOOKUP(Table1[[#This Row],[PARTNER]],[1]Popis_poslovnih_partnera!$A$2:$A$222,[1]Popis_poslovnih_partnera!$I$2:$I$222,0,0)</f>
        <v>0</v>
      </c>
      <c r="H257">
        <v>2740.39</v>
      </c>
      <c r="I257">
        <v>0</v>
      </c>
      <c r="J257">
        <v>8259</v>
      </c>
    </row>
    <row r="258" spans="1:10" x14ac:dyDescent="0.25">
      <c r="A258" s="1">
        <v>46007</v>
      </c>
      <c r="B258" t="s">
        <v>277</v>
      </c>
      <c r="C258">
        <v>0</v>
      </c>
      <c r="D258" t="s">
        <v>278</v>
      </c>
      <c r="E258">
        <f>_xlfn.XLOOKUP(Table1[[#This Row],[PARTNER]],[1]Popis_poslovnih_partnera!$A$2:$A$222,[1]Popis_poslovnih_partnera!$I$2:$I$222,0,0)</f>
        <v>0</v>
      </c>
      <c r="H258">
        <v>6772.86</v>
      </c>
      <c r="I258">
        <v>0</v>
      </c>
      <c r="J258">
        <v>8259</v>
      </c>
    </row>
    <row r="259" spans="1:10" x14ac:dyDescent="0.25">
      <c r="A259" s="1">
        <v>46007</v>
      </c>
      <c r="B259" t="s">
        <v>277</v>
      </c>
      <c r="C259">
        <v>0</v>
      </c>
      <c r="D259" t="s">
        <v>278</v>
      </c>
      <c r="E259">
        <f>_xlfn.XLOOKUP(Table1[[#This Row],[PARTNER]],[1]Popis_poslovnih_partnera!$A$2:$A$222,[1]Popis_poslovnih_partnera!$I$2:$I$222,0,0)</f>
        <v>0</v>
      </c>
      <c r="G259" t="s">
        <v>279</v>
      </c>
      <c r="H259">
        <v>2094.2199999999998</v>
      </c>
      <c r="I259">
        <v>0</v>
      </c>
      <c r="J259">
        <v>8259</v>
      </c>
    </row>
    <row r="260" spans="1:10" x14ac:dyDescent="0.25">
      <c r="A260" s="1">
        <v>46007</v>
      </c>
      <c r="B260" t="s">
        <v>72</v>
      </c>
      <c r="C260">
        <v>0</v>
      </c>
      <c r="D260" t="s">
        <v>73</v>
      </c>
      <c r="E260">
        <f>_xlfn.XLOOKUP(Table1[[#This Row],[PARTNER]],[1]Popis_poslovnih_partnera!$A$2:$A$222,[1]Popis_poslovnih_partnera!$I$2:$I$222,0,0)</f>
        <v>0</v>
      </c>
      <c r="F260" t="s">
        <v>74</v>
      </c>
      <c r="H260">
        <v>7440.64</v>
      </c>
      <c r="I260">
        <v>0</v>
      </c>
      <c r="J260">
        <v>8259</v>
      </c>
    </row>
    <row r="261" spans="1:10" hidden="1" x14ac:dyDescent="0.25">
      <c r="A261" s="1">
        <v>46007</v>
      </c>
      <c r="B261" t="s">
        <v>14</v>
      </c>
      <c r="C261">
        <v>0</v>
      </c>
      <c r="D261" t="s">
        <v>15</v>
      </c>
      <c r="F261" t="s">
        <v>16</v>
      </c>
      <c r="H261">
        <v>0</v>
      </c>
      <c r="I261">
        <v>1897.06</v>
      </c>
      <c r="J261">
        <v>8259</v>
      </c>
    </row>
    <row r="262" spans="1:10" hidden="1" x14ac:dyDescent="0.25">
      <c r="A262" s="1">
        <v>46007</v>
      </c>
      <c r="B262" t="s">
        <v>14</v>
      </c>
      <c r="C262">
        <v>0</v>
      </c>
      <c r="D262" t="s">
        <v>15</v>
      </c>
      <c r="F262" t="s">
        <v>16</v>
      </c>
      <c r="H262">
        <v>0</v>
      </c>
      <c r="I262">
        <v>3882.93</v>
      </c>
      <c r="J262">
        <v>8259</v>
      </c>
    </row>
    <row r="263" spans="1:10" hidden="1" x14ac:dyDescent="0.25">
      <c r="A263" s="1">
        <v>46007</v>
      </c>
      <c r="B263" t="s">
        <v>79</v>
      </c>
      <c r="C263">
        <v>0</v>
      </c>
      <c r="D263" t="s">
        <v>80</v>
      </c>
      <c r="F263" t="s">
        <v>81</v>
      </c>
      <c r="H263">
        <v>0</v>
      </c>
      <c r="I263">
        <v>216.95</v>
      </c>
      <c r="J263">
        <v>8259</v>
      </c>
    </row>
    <row r="264" spans="1:10" hidden="1" x14ac:dyDescent="0.25">
      <c r="A264" s="1">
        <v>46007</v>
      </c>
      <c r="B264" t="s">
        <v>176</v>
      </c>
      <c r="C264">
        <v>0</v>
      </c>
      <c r="D264" t="s">
        <v>177</v>
      </c>
      <c r="F264" t="s">
        <v>178</v>
      </c>
      <c r="H264">
        <v>0</v>
      </c>
      <c r="I264">
        <v>2924.31</v>
      </c>
      <c r="J264">
        <v>8259</v>
      </c>
    </row>
    <row r="265" spans="1:10" hidden="1" x14ac:dyDescent="0.25">
      <c r="A265" s="1">
        <v>46007</v>
      </c>
      <c r="B265" t="s">
        <v>176</v>
      </c>
      <c r="C265">
        <v>0</v>
      </c>
      <c r="D265" t="s">
        <v>177</v>
      </c>
      <c r="F265" t="s">
        <v>178</v>
      </c>
      <c r="H265">
        <v>0</v>
      </c>
      <c r="I265">
        <v>3504.52</v>
      </c>
      <c r="J265">
        <v>8259</v>
      </c>
    </row>
    <row r="266" spans="1:10" hidden="1" x14ac:dyDescent="0.25">
      <c r="A266" s="1">
        <v>46007</v>
      </c>
      <c r="B266" t="s">
        <v>17</v>
      </c>
      <c r="C266">
        <v>0</v>
      </c>
      <c r="D266" t="s">
        <v>18</v>
      </c>
      <c r="F266" t="s">
        <v>19</v>
      </c>
      <c r="H266">
        <v>0</v>
      </c>
      <c r="I266">
        <v>75.37</v>
      </c>
      <c r="J266">
        <v>8259</v>
      </c>
    </row>
    <row r="267" spans="1:10" hidden="1" x14ac:dyDescent="0.25">
      <c r="A267" s="1">
        <v>46007</v>
      </c>
      <c r="B267" t="s">
        <v>20</v>
      </c>
      <c r="C267">
        <v>0</v>
      </c>
      <c r="D267" t="s">
        <v>21</v>
      </c>
      <c r="F267" t="s">
        <v>22</v>
      </c>
      <c r="H267">
        <v>0</v>
      </c>
      <c r="I267">
        <v>46.7</v>
      </c>
      <c r="J267">
        <v>8259</v>
      </c>
    </row>
    <row r="268" spans="1:10" hidden="1" x14ac:dyDescent="0.25">
      <c r="A268" s="1">
        <v>46007</v>
      </c>
      <c r="B268" t="s">
        <v>26</v>
      </c>
      <c r="C268">
        <v>0</v>
      </c>
      <c r="D268" t="s">
        <v>27</v>
      </c>
      <c r="F268" t="s">
        <v>28</v>
      </c>
      <c r="H268">
        <v>0</v>
      </c>
      <c r="I268">
        <v>26.73</v>
      </c>
      <c r="J268">
        <v>8259</v>
      </c>
    </row>
    <row r="269" spans="1:10" hidden="1" x14ac:dyDescent="0.25">
      <c r="A269" s="1">
        <v>46007</v>
      </c>
      <c r="B269" t="s">
        <v>85</v>
      </c>
      <c r="C269">
        <v>0</v>
      </c>
      <c r="D269" t="s">
        <v>86</v>
      </c>
      <c r="F269" t="s">
        <v>28</v>
      </c>
      <c r="H269">
        <v>0</v>
      </c>
      <c r="I269">
        <v>33.54</v>
      </c>
      <c r="J269">
        <v>8259</v>
      </c>
    </row>
    <row r="270" spans="1:10" hidden="1" x14ac:dyDescent="0.25">
      <c r="A270" s="1">
        <v>46007</v>
      </c>
      <c r="B270" t="s">
        <v>29</v>
      </c>
      <c r="C270">
        <v>0</v>
      </c>
      <c r="D270" t="s">
        <v>30</v>
      </c>
      <c r="F270" t="s">
        <v>31</v>
      </c>
      <c r="H270">
        <v>0</v>
      </c>
      <c r="I270">
        <v>1014.19</v>
      </c>
      <c r="J270">
        <v>8259</v>
      </c>
    </row>
    <row r="271" spans="1:10" hidden="1" x14ac:dyDescent="0.25">
      <c r="A271" s="1">
        <v>46007</v>
      </c>
      <c r="B271" t="s">
        <v>32</v>
      </c>
      <c r="C271">
        <v>0</v>
      </c>
      <c r="D271" t="s">
        <v>33</v>
      </c>
      <c r="F271" t="s">
        <v>34</v>
      </c>
      <c r="H271">
        <v>0</v>
      </c>
      <c r="I271">
        <v>8.6</v>
      </c>
      <c r="J271">
        <v>8259</v>
      </c>
    </row>
    <row r="272" spans="1:10" hidden="1" x14ac:dyDescent="0.25">
      <c r="A272" s="1">
        <v>46007</v>
      </c>
      <c r="B272" t="s">
        <v>32</v>
      </c>
      <c r="C272">
        <v>0</v>
      </c>
      <c r="D272" t="s">
        <v>33</v>
      </c>
      <c r="F272" t="s">
        <v>34</v>
      </c>
      <c r="H272">
        <v>0</v>
      </c>
      <c r="I272">
        <v>1146.05</v>
      </c>
      <c r="J272">
        <v>8259</v>
      </c>
    </row>
    <row r="273" spans="1:10" hidden="1" x14ac:dyDescent="0.25">
      <c r="A273" s="1">
        <v>46008</v>
      </c>
      <c r="B273" t="s">
        <v>9</v>
      </c>
      <c r="C273">
        <v>0</v>
      </c>
      <c r="D273" t="s">
        <v>10</v>
      </c>
      <c r="H273">
        <v>11745.25</v>
      </c>
      <c r="I273">
        <v>2699.5</v>
      </c>
      <c r="J273">
        <v>8260</v>
      </c>
    </row>
    <row r="274" spans="1:10" x14ac:dyDescent="0.25">
      <c r="A274" s="1">
        <v>46008</v>
      </c>
      <c r="B274" t="s">
        <v>246</v>
      </c>
      <c r="C274">
        <v>0</v>
      </c>
      <c r="D274" t="s">
        <v>247</v>
      </c>
      <c r="E274">
        <f>_xlfn.XLOOKUP(Table1[[#This Row],[PARTNER]],[1]Popis_poslovnih_partnera!$A$2:$A$222,[1]Popis_poslovnih_partnera!$I$2:$I$222,0,0)</f>
        <v>0</v>
      </c>
      <c r="G274" t="s">
        <v>280</v>
      </c>
      <c r="H274">
        <v>1731.5</v>
      </c>
      <c r="I274">
        <v>0</v>
      </c>
      <c r="J274">
        <v>8260</v>
      </c>
    </row>
    <row r="275" spans="1:10" x14ac:dyDescent="0.25">
      <c r="A275" s="1">
        <v>46008</v>
      </c>
      <c r="B275" t="s">
        <v>209</v>
      </c>
      <c r="C275">
        <v>0</v>
      </c>
      <c r="D275" t="s">
        <v>210</v>
      </c>
      <c r="E275">
        <f>_xlfn.XLOOKUP(Table1[[#This Row],[PARTNER]],[1]Popis_poslovnih_partnera!$A$2:$A$222,[1]Popis_poslovnih_partnera!$I$2:$I$222,0,0)</f>
        <v>0</v>
      </c>
      <c r="G275" t="s">
        <v>281</v>
      </c>
      <c r="H275">
        <v>868</v>
      </c>
      <c r="I275">
        <v>0</v>
      </c>
      <c r="J275">
        <v>8260</v>
      </c>
    </row>
    <row r="276" spans="1:10" x14ac:dyDescent="0.25">
      <c r="A276" s="1">
        <v>46008</v>
      </c>
      <c r="B276" t="s">
        <v>211</v>
      </c>
      <c r="C276">
        <v>0</v>
      </c>
      <c r="D276" t="s">
        <v>212</v>
      </c>
      <c r="E276">
        <f>_xlfn.XLOOKUP(Table1[[#This Row],[PARTNER]],[1]Popis_poslovnih_partnera!$A$2:$A$222,[1]Popis_poslovnih_partnera!$I$2:$I$222,0,0)</f>
        <v>0</v>
      </c>
      <c r="G276" t="s">
        <v>281</v>
      </c>
      <c r="H276">
        <v>100</v>
      </c>
      <c r="I276">
        <v>0</v>
      </c>
      <c r="J276">
        <v>8260</v>
      </c>
    </row>
    <row r="277" spans="1:10" hidden="1" x14ac:dyDescent="0.25">
      <c r="A277" s="1">
        <v>46008</v>
      </c>
      <c r="B277" t="s">
        <v>14</v>
      </c>
      <c r="C277">
        <v>0</v>
      </c>
      <c r="D277" t="s">
        <v>15</v>
      </c>
      <c r="F277" t="s">
        <v>16</v>
      </c>
      <c r="H277">
        <v>0</v>
      </c>
      <c r="I277">
        <v>1005.16</v>
      </c>
      <c r="J277">
        <v>8260</v>
      </c>
    </row>
    <row r="278" spans="1:10" hidden="1" x14ac:dyDescent="0.25">
      <c r="A278" s="1">
        <v>46008</v>
      </c>
      <c r="B278" t="s">
        <v>14</v>
      </c>
      <c r="C278">
        <v>0</v>
      </c>
      <c r="D278" t="s">
        <v>15</v>
      </c>
      <c r="F278" t="s">
        <v>16</v>
      </c>
      <c r="H278">
        <v>0</v>
      </c>
      <c r="I278">
        <v>1735.28</v>
      </c>
      <c r="J278">
        <v>8260</v>
      </c>
    </row>
    <row r="279" spans="1:10" hidden="1" x14ac:dyDescent="0.25">
      <c r="A279" s="1">
        <v>46008</v>
      </c>
      <c r="B279" t="s">
        <v>176</v>
      </c>
      <c r="C279">
        <v>0</v>
      </c>
      <c r="D279" t="s">
        <v>177</v>
      </c>
      <c r="F279" t="s">
        <v>178</v>
      </c>
      <c r="H279">
        <v>0</v>
      </c>
      <c r="I279">
        <v>3318.12</v>
      </c>
      <c r="J279">
        <v>8260</v>
      </c>
    </row>
    <row r="280" spans="1:10" hidden="1" x14ac:dyDescent="0.25">
      <c r="A280" s="1">
        <v>46008</v>
      </c>
      <c r="B280" t="s">
        <v>176</v>
      </c>
      <c r="C280">
        <v>0</v>
      </c>
      <c r="D280" t="s">
        <v>177</v>
      </c>
      <c r="F280" t="s">
        <v>178</v>
      </c>
      <c r="H280">
        <v>0</v>
      </c>
      <c r="I280">
        <v>3849.81</v>
      </c>
      <c r="J280">
        <v>8260</v>
      </c>
    </row>
    <row r="281" spans="1:10" hidden="1" x14ac:dyDescent="0.25">
      <c r="A281" s="1">
        <v>46008</v>
      </c>
      <c r="B281" t="s">
        <v>176</v>
      </c>
      <c r="C281">
        <v>0</v>
      </c>
      <c r="D281" t="s">
        <v>177</v>
      </c>
      <c r="F281" t="s">
        <v>178</v>
      </c>
      <c r="G281" t="s">
        <v>282</v>
      </c>
      <c r="H281">
        <v>0</v>
      </c>
      <c r="I281">
        <v>242.34</v>
      </c>
      <c r="J281">
        <v>8260</v>
      </c>
    </row>
    <row r="282" spans="1:10" hidden="1" x14ac:dyDescent="0.25">
      <c r="A282" s="1">
        <v>46008</v>
      </c>
      <c r="B282" t="s">
        <v>17</v>
      </c>
      <c r="C282">
        <v>0</v>
      </c>
      <c r="D282" t="s">
        <v>18</v>
      </c>
      <c r="F282" t="s">
        <v>19</v>
      </c>
      <c r="H282">
        <v>0</v>
      </c>
      <c r="I282">
        <v>325.5</v>
      </c>
      <c r="J282">
        <v>8260</v>
      </c>
    </row>
    <row r="283" spans="1:10" hidden="1" x14ac:dyDescent="0.25">
      <c r="A283" s="1">
        <v>46008</v>
      </c>
      <c r="B283" t="s">
        <v>20</v>
      </c>
      <c r="C283">
        <v>0</v>
      </c>
      <c r="D283" t="s">
        <v>21</v>
      </c>
      <c r="F283" t="s">
        <v>22</v>
      </c>
      <c r="H283">
        <v>0</v>
      </c>
      <c r="I283">
        <v>168.5</v>
      </c>
      <c r="J283">
        <v>8260</v>
      </c>
    </row>
    <row r="284" spans="1:10" hidden="1" x14ac:dyDescent="0.25">
      <c r="A284" s="1">
        <v>46008</v>
      </c>
      <c r="B284" t="s">
        <v>26</v>
      </c>
      <c r="C284">
        <v>0</v>
      </c>
      <c r="D284" t="s">
        <v>27</v>
      </c>
      <c r="F284" t="s">
        <v>28</v>
      </c>
      <c r="H284">
        <v>0</v>
      </c>
      <c r="I284">
        <v>20.05</v>
      </c>
      <c r="J284">
        <v>8260</v>
      </c>
    </row>
    <row r="285" spans="1:10" hidden="1" x14ac:dyDescent="0.25">
      <c r="A285" s="1">
        <v>46008</v>
      </c>
      <c r="B285" t="s">
        <v>32</v>
      </c>
      <c r="C285">
        <v>0</v>
      </c>
      <c r="D285" t="s">
        <v>33</v>
      </c>
      <c r="F285" t="s">
        <v>34</v>
      </c>
      <c r="H285">
        <v>0</v>
      </c>
      <c r="I285">
        <v>1031.93</v>
      </c>
      <c r="J285">
        <v>8260</v>
      </c>
    </row>
    <row r="286" spans="1:10" hidden="1" x14ac:dyDescent="0.25">
      <c r="A286" s="1">
        <v>46008</v>
      </c>
      <c r="B286" t="s">
        <v>35</v>
      </c>
      <c r="C286">
        <v>0</v>
      </c>
      <c r="D286" t="s">
        <v>36</v>
      </c>
      <c r="F286" t="s">
        <v>37</v>
      </c>
      <c r="H286">
        <v>0</v>
      </c>
      <c r="I286">
        <v>48.56</v>
      </c>
      <c r="J286">
        <v>8260</v>
      </c>
    </row>
    <row r="287" spans="1:10" hidden="1" x14ac:dyDescent="0.25">
      <c r="A287" s="1">
        <v>46008</v>
      </c>
      <c r="B287" t="s">
        <v>283</v>
      </c>
      <c r="C287">
        <v>0</v>
      </c>
      <c r="D287" t="s">
        <v>284</v>
      </c>
      <c r="G287" t="s">
        <v>285</v>
      </c>
      <c r="H287">
        <v>3250</v>
      </c>
      <c r="I287">
        <v>0</v>
      </c>
      <c r="J287">
        <v>8228</v>
      </c>
    </row>
    <row r="288" spans="1:10" hidden="1" x14ac:dyDescent="0.25">
      <c r="A288" s="1">
        <v>46008</v>
      </c>
      <c r="B288" t="s">
        <v>286</v>
      </c>
      <c r="C288">
        <v>12</v>
      </c>
      <c r="D288" t="s">
        <v>238</v>
      </c>
      <c r="G288" t="s">
        <v>285</v>
      </c>
      <c r="H288">
        <v>0</v>
      </c>
      <c r="I288">
        <v>3250</v>
      </c>
      <c r="J288">
        <v>8228</v>
      </c>
    </row>
    <row r="289" spans="1:10" hidden="1" x14ac:dyDescent="0.25">
      <c r="A289" s="1">
        <v>46008</v>
      </c>
      <c r="B289" t="s">
        <v>287</v>
      </c>
      <c r="C289">
        <v>0</v>
      </c>
      <c r="D289" t="s">
        <v>284</v>
      </c>
      <c r="F289" t="s">
        <v>288</v>
      </c>
      <c r="G289" t="s">
        <v>285</v>
      </c>
      <c r="H289">
        <v>3250</v>
      </c>
      <c r="I289">
        <v>0</v>
      </c>
      <c r="J289">
        <v>8228</v>
      </c>
    </row>
    <row r="290" spans="1:10" hidden="1" x14ac:dyDescent="0.25">
      <c r="A290" s="1">
        <v>46008</v>
      </c>
      <c r="B290" t="s">
        <v>58</v>
      </c>
      <c r="C290">
        <v>0</v>
      </c>
      <c r="D290" t="s">
        <v>59</v>
      </c>
      <c r="G290" t="s">
        <v>285</v>
      </c>
      <c r="H290">
        <v>0</v>
      </c>
      <c r="I290">
        <v>3250</v>
      </c>
      <c r="J290">
        <v>8228</v>
      </c>
    </row>
    <row r="291" spans="1:10" hidden="1" x14ac:dyDescent="0.25">
      <c r="A291" s="1">
        <v>46008</v>
      </c>
      <c r="B291" t="s">
        <v>283</v>
      </c>
      <c r="C291">
        <v>0</v>
      </c>
      <c r="D291" t="s">
        <v>284</v>
      </c>
      <c r="G291" t="s">
        <v>289</v>
      </c>
      <c r="H291">
        <v>5477.91</v>
      </c>
      <c r="I291">
        <v>0</v>
      </c>
      <c r="J291">
        <v>8229</v>
      </c>
    </row>
    <row r="292" spans="1:10" hidden="1" x14ac:dyDescent="0.25">
      <c r="A292" s="1">
        <v>46008</v>
      </c>
      <c r="B292" t="s">
        <v>286</v>
      </c>
      <c r="C292">
        <v>12</v>
      </c>
      <c r="D292" t="s">
        <v>238</v>
      </c>
      <c r="G292" t="s">
        <v>289</v>
      </c>
      <c r="H292">
        <v>0</v>
      </c>
      <c r="I292">
        <v>5477.91</v>
      </c>
      <c r="J292">
        <v>8229</v>
      </c>
    </row>
    <row r="293" spans="1:10" hidden="1" x14ac:dyDescent="0.25">
      <c r="A293" s="1">
        <v>46008</v>
      </c>
      <c r="B293" t="s">
        <v>287</v>
      </c>
      <c r="C293">
        <v>0</v>
      </c>
      <c r="D293" t="s">
        <v>284</v>
      </c>
      <c r="F293" t="s">
        <v>288</v>
      </c>
      <c r="G293" t="s">
        <v>289</v>
      </c>
      <c r="H293">
        <v>5477.91</v>
      </c>
      <c r="I293">
        <v>0</v>
      </c>
      <c r="J293">
        <v>8229</v>
      </c>
    </row>
    <row r="294" spans="1:10" hidden="1" x14ac:dyDescent="0.25">
      <c r="A294" s="1">
        <v>46008</v>
      </c>
      <c r="B294" t="s">
        <v>58</v>
      </c>
      <c r="C294">
        <v>0</v>
      </c>
      <c r="D294" t="s">
        <v>59</v>
      </c>
      <c r="G294" t="s">
        <v>289</v>
      </c>
      <c r="H294">
        <v>0</v>
      </c>
      <c r="I294">
        <v>5477.91</v>
      </c>
      <c r="J294">
        <v>8229</v>
      </c>
    </row>
    <row r="295" spans="1:10" hidden="1" x14ac:dyDescent="0.25">
      <c r="A295" s="1">
        <v>46009</v>
      </c>
      <c r="B295" t="s">
        <v>9</v>
      </c>
      <c r="C295">
        <v>0</v>
      </c>
      <c r="D295" t="s">
        <v>10</v>
      </c>
      <c r="H295">
        <v>21979.19</v>
      </c>
      <c r="I295">
        <v>7094.37</v>
      </c>
      <c r="J295">
        <v>8263</v>
      </c>
    </row>
    <row r="296" spans="1:10" x14ac:dyDescent="0.25">
      <c r="A296" s="1">
        <v>46009</v>
      </c>
      <c r="B296" t="s">
        <v>290</v>
      </c>
      <c r="C296">
        <v>0</v>
      </c>
      <c r="D296" t="s">
        <v>291</v>
      </c>
      <c r="E296">
        <f>_xlfn.XLOOKUP(Table1[[#This Row],[PARTNER]],[1]Popis_poslovnih_partnera!$A$2:$A$222,[1]Popis_poslovnih_partnera!$I$2:$I$222,0,0)</f>
        <v>0</v>
      </c>
      <c r="F296" t="s">
        <v>292</v>
      </c>
      <c r="G296" t="s">
        <v>293</v>
      </c>
      <c r="H296">
        <v>148.36000000000001</v>
      </c>
      <c r="I296">
        <v>0</v>
      </c>
      <c r="J296">
        <v>8263</v>
      </c>
    </row>
    <row r="297" spans="1:10" x14ac:dyDescent="0.25">
      <c r="A297" s="1">
        <v>46009</v>
      </c>
      <c r="B297" t="s">
        <v>41</v>
      </c>
      <c r="C297">
        <v>0</v>
      </c>
      <c r="D297" t="s">
        <v>42</v>
      </c>
      <c r="E297">
        <f>_xlfn.XLOOKUP(Table1[[#This Row],[PARTNER]],[1]Popis_poslovnih_partnera!$A$2:$A$222,[1]Popis_poslovnih_partnera!$I$2:$I$222,0,0)</f>
        <v>0</v>
      </c>
      <c r="F297" t="s">
        <v>294</v>
      </c>
      <c r="H297">
        <v>5000</v>
      </c>
      <c r="I297">
        <v>0</v>
      </c>
      <c r="J297">
        <v>8263</v>
      </c>
    </row>
    <row r="298" spans="1:10" x14ac:dyDescent="0.25">
      <c r="A298" s="1">
        <v>46009</v>
      </c>
      <c r="B298" t="s">
        <v>187</v>
      </c>
      <c r="C298">
        <v>0</v>
      </c>
      <c r="D298" t="s">
        <v>188</v>
      </c>
      <c r="E298">
        <f>_xlfn.XLOOKUP(Table1[[#This Row],[PARTNER]],[1]Popis_poslovnih_partnera!$A$2:$A$222,[1]Popis_poslovnih_partnera!$I$2:$I$222,0,0)</f>
        <v>0</v>
      </c>
      <c r="F298" t="s">
        <v>189</v>
      </c>
      <c r="H298">
        <v>1466.01</v>
      </c>
      <c r="I298">
        <v>0</v>
      </c>
      <c r="J298">
        <v>8263</v>
      </c>
    </row>
    <row r="299" spans="1:10" x14ac:dyDescent="0.25">
      <c r="A299" s="1">
        <v>46009</v>
      </c>
      <c r="B299" t="s">
        <v>75</v>
      </c>
      <c r="C299">
        <v>0</v>
      </c>
      <c r="D299" t="s">
        <v>76</v>
      </c>
      <c r="E299">
        <f>_xlfn.XLOOKUP(Table1[[#This Row],[PARTNER]],[1]Popis_poslovnih_partnera!$A$2:$A$222,[1]Popis_poslovnih_partnera!$I$2:$I$222,0,0)</f>
        <v>0</v>
      </c>
      <c r="F299" t="s">
        <v>77</v>
      </c>
      <c r="G299" t="s">
        <v>78</v>
      </c>
      <c r="H299">
        <v>160</v>
      </c>
      <c r="I299">
        <v>0</v>
      </c>
      <c r="J299">
        <v>8263</v>
      </c>
    </row>
    <row r="300" spans="1:10" x14ac:dyDescent="0.25">
      <c r="A300" s="1">
        <v>46009</v>
      </c>
      <c r="B300" t="s">
        <v>75</v>
      </c>
      <c r="C300">
        <v>0</v>
      </c>
      <c r="D300" t="s">
        <v>76</v>
      </c>
      <c r="E300">
        <f>_xlfn.XLOOKUP(Table1[[#This Row],[PARTNER]],[1]Popis_poslovnih_partnera!$A$2:$A$222,[1]Popis_poslovnih_partnera!$I$2:$I$222,0,0)</f>
        <v>0</v>
      </c>
      <c r="F300" t="s">
        <v>77</v>
      </c>
      <c r="G300" t="s">
        <v>194</v>
      </c>
      <c r="H300">
        <v>160</v>
      </c>
      <c r="I300">
        <v>0</v>
      </c>
      <c r="J300">
        <v>8263</v>
      </c>
    </row>
    <row r="301" spans="1:10" x14ac:dyDescent="0.25">
      <c r="A301" s="1">
        <v>46009</v>
      </c>
      <c r="B301" t="s">
        <v>75</v>
      </c>
      <c r="C301">
        <v>0</v>
      </c>
      <c r="D301" t="s">
        <v>76</v>
      </c>
      <c r="E301">
        <f>_xlfn.XLOOKUP(Table1[[#This Row],[PARTNER]],[1]Popis_poslovnih_partnera!$A$2:$A$222,[1]Popis_poslovnih_partnera!$I$2:$I$222,0,0)</f>
        <v>0</v>
      </c>
      <c r="F301" t="s">
        <v>77</v>
      </c>
      <c r="G301" t="s">
        <v>195</v>
      </c>
      <c r="H301">
        <v>160</v>
      </c>
      <c r="I301">
        <v>0</v>
      </c>
      <c r="J301">
        <v>8263</v>
      </c>
    </row>
    <row r="302" spans="1:10" hidden="1" x14ac:dyDescent="0.25">
      <c r="A302" s="1">
        <v>46009</v>
      </c>
      <c r="B302" t="s">
        <v>14</v>
      </c>
      <c r="C302">
        <v>0</v>
      </c>
      <c r="D302" t="s">
        <v>15</v>
      </c>
      <c r="F302" t="s">
        <v>16</v>
      </c>
      <c r="H302">
        <v>0</v>
      </c>
      <c r="I302">
        <v>1232.47</v>
      </c>
      <c r="J302">
        <v>8263</v>
      </c>
    </row>
    <row r="303" spans="1:10" hidden="1" x14ac:dyDescent="0.25">
      <c r="A303" s="1">
        <v>46009</v>
      </c>
      <c r="B303" t="s">
        <v>14</v>
      </c>
      <c r="C303">
        <v>0</v>
      </c>
      <c r="D303" t="s">
        <v>15</v>
      </c>
      <c r="F303" t="s">
        <v>16</v>
      </c>
      <c r="H303">
        <v>0</v>
      </c>
      <c r="I303">
        <v>1926.9</v>
      </c>
      <c r="J303">
        <v>8263</v>
      </c>
    </row>
    <row r="304" spans="1:10" hidden="1" x14ac:dyDescent="0.25">
      <c r="A304" s="1">
        <v>46009</v>
      </c>
      <c r="B304" t="s">
        <v>176</v>
      </c>
      <c r="C304">
        <v>0</v>
      </c>
      <c r="D304" t="s">
        <v>177</v>
      </c>
      <c r="F304" t="s">
        <v>178</v>
      </c>
      <c r="H304">
        <v>0</v>
      </c>
      <c r="I304">
        <v>4139.22</v>
      </c>
      <c r="J304">
        <v>8263</v>
      </c>
    </row>
    <row r="305" spans="1:10" hidden="1" x14ac:dyDescent="0.25">
      <c r="A305" s="1">
        <v>46009</v>
      </c>
      <c r="B305" t="s">
        <v>176</v>
      </c>
      <c r="C305">
        <v>0</v>
      </c>
      <c r="D305" t="s">
        <v>177</v>
      </c>
      <c r="F305" t="s">
        <v>178</v>
      </c>
      <c r="H305">
        <v>0</v>
      </c>
      <c r="I305">
        <v>4891.45</v>
      </c>
      <c r="J305">
        <v>8263</v>
      </c>
    </row>
    <row r="306" spans="1:10" hidden="1" x14ac:dyDescent="0.25">
      <c r="A306" s="1">
        <v>46009</v>
      </c>
      <c r="B306" t="s">
        <v>20</v>
      </c>
      <c r="C306">
        <v>0</v>
      </c>
      <c r="D306" t="s">
        <v>21</v>
      </c>
      <c r="F306" t="s">
        <v>22</v>
      </c>
      <c r="H306">
        <v>0</v>
      </c>
      <c r="I306">
        <v>1.84</v>
      </c>
      <c r="J306">
        <v>8263</v>
      </c>
    </row>
    <row r="307" spans="1:10" hidden="1" x14ac:dyDescent="0.25">
      <c r="A307" s="1">
        <v>46009</v>
      </c>
      <c r="B307" t="s">
        <v>26</v>
      </c>
      <c r="C307">
        <v>0</v>
      </c>
      <c r="D307" t="s">
        <v>27</v>
      </c>
      <c r="F307" t="s">
        <v>28</v>
      </c>
      <c r="H307">
        <v>0</v>
      </c>
      <c r="I307">
        <v>43.13</v>
      </c>
      <c r="J307">
        <v>8263</v>
      </c>
    </row>
    <row r="308" spans="1:10" hidden="1" x14ac:dyDescent="0.25">
      <c r="A308" s="1">
        <v>46009</v>
      </c>
      <c r="B308" t="s">
        <v>26</v>
      </c>
      <c r="C308">
        <v>0</v>
      </c>
      <c r="D308" t="s">
        <v>27</v>
      </c>
      <c r="F308" t="s">
        <v>28</v>
      </c>
      <c r="H308">
        <v>0</v>
      </c>
      <c r="I308">
        <v>200.55</v>
      </c>
      <c r="J308">
        <v>8263</v>
      </c>
    </row>
    <row r="309" spans="1:10" hidden="1" x14ac:dyDescent="0.25">
      <c r="A309" s="1">
        <v>46009</v>
      </c>
      <c r="B309" t="s">
        <v>32</v>
      </c>
      <c r="C309">
        <v>0</v>
      </c>
      <c r="D309" t="s">
        <v>33</v>
      </c>
      <c r="F309" t="s">
        <v>34</v>
      </c>
      <c r="H309">
        <v>0</v>
      </c>
      <c r="I309">
        <v>9138.6299999999992</v>
      </c>
      <c r="J309">
        <v>8263</v>
      </c>
    </row>
    <row r="310" spans="1:10" hidden="1" x14ac:dyDescent="0.25">
      <c r="A310" s="1">
        <v>46009</v>
      </c>
      <c r="B310" t="s">
        <v>35</v>
      </c>
      <c r="C310">
        <v>0</v>
      </c>
      <c r="D310" t="s">
        <v>36</v>
      </c>
      <c r="F310" t="s">
        <v>37</v>
      </c>
      <c r="H310">
        <v>0</v>
      </c>
      <c r="I310">
        <v>45</v>
      </c>
      <c r="J310">
        <v>8263</v>
      </c>
    </row>
    <row r="311" spans="1:10" hidden="1" x14ac:dyDescent="0.25">
      <c r="A311" s="1">
        <v>46009</v>
      </c>
      <c r="B311" t="s">
        <v>35</v>
      </c>
      <c r="C311">
        <v>0</v>
      </c>
      <c r="D311" t="s">
        <v>36</v>
      </c>
      <c r="F311" t="s">
        <v>37</v>
      </c>
      <c r="H311">
        <v>0</v>
      </c>
      <c r="I311">
        <v>360</v>
      </c>
      <c r="J311">
        <v>8263</v>
      </c>
    </row>
    <row r="312" spans="1:10" hidden="1" x14ac:dyDescent="0.25">
      <c r="A312" s="1">
        <v>46009</v>
      </c>
      <c r="B312" t="s">
        <v>181</v>
      </c>
      <c r="C312">
        <v>47</v>
      </c>
      <c r="D312" t="s">
        <v>182</v>
      </c>
      <c r="G312" t="s">
        <v>295</v>
      </c>
      <c r="H312">
        <v>0</v>
      </c>
      <c r="I312">
        <v>1486.08</v>
      </c>
      <c r="J312">
        <v>8222</v>
      </c>
    </row>
    <row r="313" spans="1:10" hidden="1" x14ac:dyDescent="0.25">
      <c r="A313" s="1">
        <v>46009</v>
      </c>
      <c r="B313" t="s">
        <v>184</v>
      </c>
      <c r="C313">
        <v>0</v>
      </c>
      <c r="D313" t="s">
        <v>185</v>
      </c>
      <c r="F313" t="s">
        <v>186</v>
      </c>
      <c r="G313" t="s">
        <v>295</v>
      </c>
      <c r="H313">
        <v>1486.08</v>
      </c>
      <c r="I313">
        <v>0</v>
      </c>
      <c r="J313">
        <v>8222</v>
      </c>
    </row>
    <row r="314" spans="1:10" hidden="1" x14ac:dyDescent="0.25">
      <c r="A314" s="1">
        <v>46009</v>
      </c>
      <c r="B314" t="s">
        <v>90</v>
      </c>
      <c r="C314">
        <v>236</v>
      </c>
      <c r="D314" t="s">
        <v>296</v>
      </c>
      <c r="G314" t="s">
        <v>297</v>
      </c>
      <c r="H314">
        <v>0</v>
      </c>
      <c r="I314">
        <v>2400</v>
      </c>
      <c r="J314">
        <v>8223</v>
      </c>
    </row>
    <row r="315" spans="1:10" hidden="1" x14ac:dyDescent="0.25">
      <c r="A315" s="1">
        <v>46009</v>
      </c>
      <c r="B315" t="s">
        <v>95</v>
      </c>
      <c r="C315">
        <v>0</v>
      </c>
      <c r="D315" t="s">
        <v>96</v>
      </c>
      <c r="F315" t="s">
        <v>152</v>
      </c>
      <c r="G315" t="s">
        <v>297</v>
      </c>
      <c r="H315">
        <v>2400</v>
      </c>
      <c r="I315">
        <v>0</v>
      </c>
      <c r="J315">
        <v>8223</v>
      </c>
    </row>
    <row r="316" spans="1:10" hidden="1" x14ac:dyDescent="0.25">
      <c r="A316" s="1">
        <v>46010</v>
      </c>
      <c r="B316" t="s">
        <v>9</v>
      </c>
      <c r="C316">
        <v>0</v>
      </c>
      <c r="D316" t="s">
        <v>10</v>
      </c>
      <c r="H316">
        <v>18538.41</v>
      </c>
      <c r="I316">
        <v>29843</v>
      </c>
      <c r="J316">
        <v>8264</v>
      </c>
    </row>
    <row r="317" spans="1:10" x14ac:dyDescent="0.25">
      <c r="A317" s="1">
        <v>46010</v>
      </c>
      <c r="B317" t="s">
        <v>246</v>
      </c>
      <c r="C317">
        <v>0</v>
      </c>
      <c r="D317" t="s">
        <v>247</v>
      </c>
      <c r="E317">
        <f>_xlfn.XLOOKUP(Table1[[#This Row],[PARTNER]],[1]Popis_poslovnih_partnera!$A$2:$A$222,[1]Popis_poslovnih_partnera!$I$2:$I$222,0,0)</f>
        <v>0</v>
      </c>
      <c r="H317">
        <v>768</v>
      </c>
      <c r="I317">
        <v>0</v>
      </c>
      <c r="J317">
        <v>8264</v>
      </c>
    </row>
    <row r="318" spans="1:10" x14ac:dyDescent="0.25">
      <c r="A318" s="1">
        <v>46010</v>
      </c>
      <c r="B318" t="s">
        <v>66</v>
      </c>
      <c r="C318">
        <v>15</v>
      </c>
      <c r="D318" t="s">
        <v>67</v>
      </c>
      <c r="E318" t="str">
        <f>_xlfn.XLOOKUP(Table1[[#This Row],[PARTNER]],[1]Popis_poslovnih_partnera!$A$2:$A$222,[1]Popis_poslovnih_partnera!$I$2:$I$222,0,0)</f>
        <v>92345732468</v>
      </c>
      <c r="G318" t="s">
        <v>298</v>
      </c>
      <c r="H318">
        <v>20000</v>
      </c>
      <c r="I318">
        <v>0</v>
      </c>
      <c r="J318">
        <v>8264</v>
      </c>
    </row>
    <row r="319" spans="1:10" x14ac:dyDescent="0.25">
      <c r="A319" s="1">
        <v>46010</v>
      </c>
      <c r="B319" t="s">
        <v>53</v>
      </c>
      <c r="C319">
        <v>231</v>
      </c>
      <c r="D319" t="s">
        <v>299</v>
      </c>
      <c r="E319">
        <f>_xlfn.XLOOKUP(Table1[[#This Row],[PARTNER]],[1]Popis_poslovnih_partnera!$A$2:$A$222,[1]Popis_poslovnih_partnera!$I$2:$I$222,0,0)</f>
        <v>0</v>
      </c>
      <c r="G319" t="s">
        <v>300</v>
      </c>
      <c r="H319">
        <v>6750</v>
      </c>
      <c r="I319">
        <v>0</v>
      </c>
      <c r="J319">
        <v>8264</v>
      </c>
    </row>
    <row r="320" spans="1:10" hidden="1" x14ac:dyDescent="0.25">
      <c r="A320" s="1">
        <v>46010</v>
      </c>
      <c r="B320" t="s">
        <v>14</v>
      </c>
      <c r="C320">
        <v>0</v>
      </c>
      <c r="D320" t="s">
        <v>15</v>
      </c>
      <c r="F320" t="s">
        <v>16</v>
      </c>
      <c r="H320">
        <v>0</v>
      </c>
      <c r="I320">
        <v>1384.21</v>
      </c>
      <c r="J320">
        <v>8264</v>
      </c>
    </row>
    <row r="321" spans="1:10" hidden="1" x14ac:dyDescent="0.25">
      <c r="A321" s="1">
        <v>46010</v>
      </c>
      <c r="B321" t="s">
        <v>14</v>
      </c>
      <c r="C321">
        <v>0</v>
      </c>
      <c r="D321" t="s">
        <v>15</v>
      </c>
      <c r="F321" t="s">
        <v>16</v>
      </c>
      <c r="H321">
        <v>0</v>
      </c>
      <c r="I321">
        <v>3888.02</v>
      </c>
      <c r="J321">
        <v>8264</v>
      </c>
    </row>
    <row r="322" spans="1:10" hidden="1" x14ac:dyDescent="0.25">
      <c r="A322" s="1">
        <v>46010</v>
      </c>
      <c r="B322" t="s">
        <v>176</v>
      </c>
      <c r="C322">
        <v>0</v>
      </c>
      <c r="D322" t="s">
        <v>177</v>
      </c>
      <c r="F322" t="s">
        <v>178</v>
      </c>
      <c r="H322">
        <v>0</v>
      </c>
      <c r="I322">
        <v>4144</v>
      </c>
      <c r="J322">
        <v>8264</v>
      </c>
    </row>
    <row r="323" spans="1:10" hidden="1" x14ac:dyDescent="0.25">
      <c r="A323" s="1">
        <v>46010</v>
      </c>
      <c r="B323" t="s">
        <v>176</v>
      </c>
      <c r="C323">
        <v>0</v>
      </c>
      <c r="D323" t="s">
        <v>177</v>
      </c>
      <c r="F323" t="s">
        <v>178</v>
      </c>
      <c r="H323">
        <v>0</v>
      </c>
      <c r="I323">
        <v>4419.91</v>
      </c>
      <c r="J323">
        <v>8264</v>
      </c>
    </row>
    <row r="324" spans="1:10" hidden="1" x14ac:dyDescent="0.25">
      <c r="A324" s="1">
        <v>46010</v>
      </c>
      <c r="B324" t="s">
        <v>17</v>
      </c>
      <c r="C324">
        <v>0</v>
      </c>
      <c r="D324" t="s">
        <v>18</v>
      </c>
      <c r="F324" t="s">
        <v>19</v>
      </c>
      <c r="H324">
        <v>0</v>
      </c>
      <c r="I324">
        <v>-2325</v>
      </c>
      <c r="J324">
        <v>8264</v>
      </c>
    </row>
    <row r="325" spans="1:10" hidden="1" x14ac:dyDescent="0.25">
      <c r="A325" s="1">
        <v>46010</v>
      </c>
      <c r="B325" t="s">
        <v>17</v>
      </c>
      <c r="C325">
        <v>0</v>
      </c>
      <c r="D325" t="s">
        <v>18</v>
      </c>
      <c r="F325" t="s">
        <v>19</v>
      </c>
      <c r="H325">
        <v>0</v>
      </c>
      <c r="I325">
        <v>2325</v>
      </c>
      <c r="J325">
        <v>8264</v>
      </c>
    </row>
    <row r="326" spans="1:10" hidden="1" x14ac:dyDescent="0.25">
      <c r="A326" s="1">
        <v>46010</v>
      </c>
      <c r="B326" t="s">
        <v>20</v>
      </c>
      <c r="C326">
        <v>0</v>
      </c>
      <c r="D326" t="s">
        <v>21</v>
      </c>
      <c r="F326" t="s">
        <v>22</v>
      </c>
      <c r="H326">
        <v>0</v>
      </c>
      <c r="I326">
        <v>244.05</v>
      </c>
      <c r="J326">
        <v>8264</v>
      </c>
    </row>
    <row r="327" spans="1:10" hidden="1" x14ac:dyDescent="0.25">
      <c r="A327" s="1">
        <v>46010</v>
      </c>
      <c r="B327" t="s">
        <v>234</v>
      </c>
      <c r="C327">
        <v>0</v>
      </c>
      <c r="D327" t="s">
        <v>235</v>
      </c>
      <c r="F327" t="s">
        <v>236</v>
      </c>
      <c r="G327" t="s">
        <v>301</v>
      </c>
      <c r="H327">
        <v>0</v>
      </c>
      <c r="I327">
        <v>960</v>
      </c>
      <c r="J327">
        <v>8264</v>
      </c>
    </row>
    <row r="328" spans="1:10" hidden="1" x14ac:dyDescent="0.25">
      <c r="A328" s="1">
        <v>46010</v>
      </c>
      <c r="B328" t="s">
        <v>26</v>
      </c>
      <c r="C328">
        <v>0</v>
      </c>
      <c r="D328" t="s">
        <v>27</v>
      </c>
      <c r="F328" t="s">
        <v>28</v>
      </c>
      <c r="H328">
        <v>0</v>
      </c>
      <c r="I328">
        <v>40.11</v>
      </c>
      <c r="J328">
        <v>8264</v>
      </c>
    </row>
    <row r="329" spans="1:10" hidden="1" x14ac:dyDescent="0.25">
      <c r="A329" s="1">
        <v>46010</v>
      </c>
      <c r="B329" t="s">
        <v>32</v>
      </c>
      <c r="C329">
        <v>0</v>
      </c>
      <c r="D329" t="s">
        <v>33</v>
      </c>
      <c r="F329" t="s">
        <v>34</v>
      </c>
      <c r="H329">
        <v>0</v>
      </c>
      <c r="I329">
        <v>15.15</v>
      </c>
      <c r="J329">
        <v>8264</v>
      </c>
    </row>
    <row r="330" spans="1:10" hidden="1" x14ac:dyDescent="0.25">
      <c r="A330" s="1">
        <v>46010</v>
      </c>
      <c r="B330" t="s">
        <v>32</v>
      </c>
      <c r="C330">
        <v>0</v>
      </c>
      <c r="D330" t="s">
        <v>33</v>
      </c>
      <c r="F330" t="s">
        <v>34</v>
      </c>
      <c r="H330">
        <v>0</v>
      </c>
      <c r="I330">
        <v>945.56</v>
      </c>
      <c r="J330">
        <v>8264</v>
      </c>
    </row>
    <row r="331" spans="1:10" hidden="1" x14ac:dyDescent="0.25">
      <c r="A331" s="1">
        <v>46010</v>
      </c>
      <c r="B331" t="s">
        <v>35</v>
      </c>
      <c r="C331">
        <v>0</v>
      </c>
      <c r="D331" t="s">
        <v>36</v>
      </c>
      <c r="F331" t="s">
        <v>37</v>
      </c>
      <c r="H331">
        <v>0</v>
      </c>
      <c r="I331">
        <v>172.4</v>
      </c>
      <c r="J331">
        <v>8264</v>
      </c>
    </row>
    <row r="332" spans="1:10" hidden="1" x14ac:dyDescent="0.25">
      <c r="A332" s="1">
        <v>46010</v>
      </c>
      <c r="B332" t="s">
        <v>302</v>
      </c>
      <c r="C332">
        <v>61</v>
      </c>
      <c r="D332" t="s">
        <v>303</v>
      </c>
      <c r="G332" t="s">
        <v>304</v>
      </c>
      <c r="H332">
        <v>0</v>
      </c>
      <c r="I332">
        <v>828.75</v>
      </c>
      <c r="J332">
        <v>8224</v>
      </c>
    </row>
    <row r="333" spans="1:10" hidden="1" x14ac:dyDescent="0.25">
      <c r="A333" s="1">
        <v>46010</v>
      </c>
      <c r="B333" t="s">
        <v>305</v>
      </c>
      <c r="C333">
        <v>0</v>
      </c>
      <c r="D333" t="s">
        <v>306</v>
      </c>
      <c r="F333" t="s">
        <v>307</v>
      </c>
      <c r="G333" t="s">
        <v>304</v>
      </c>
      <c r="H333">
        <v>828.75</v>
      </c>
      <c r="I333">
        <v>0</v>
      </c>
      <c r="J333">
        <v>8224</v>
      </c>
    </row>
    <row r="334" spans="1:10" hidden="1" x14ac:dyDescent="0.25">
      <c r="A334" s="1">
        <v>46010</v>
      </c>
      <c r="B334" t="s">
        <v>44</v>
      </c>
      <c r="C334">
        <v>5</v>
      </c>
      <c r="D334" t="s">
        <v>98</v>
      </c>
      <c r="G334" t="s">
        <v>308</v>
      </c>
      <c r="H334">
        <v>0</v>
      </c>
      <c r="I334">
        <v>280</v>
      </c>
      <c r="J334">
        <v>8225</v>
      </c>
    </row>
    <row r="335" spans="1:10" hidden="1" x14ac:dyDescent="0.25">
      <c r="A335" s="1">
        <v>46010</v>
      </c>
      <c r="B335" t="s">
        <v>47</v>
      </c>
      <c r="C335">
        <v>0</v>
      </c>
      <c r="D335" t="s">
        <v>48</v>
      </c>
      <c r="F335" t="s">
        <v>49</v>
      </c>
      <c r="G335" t="s">
        <v>308</v>
      </c>
      <c r="H335">
        <v>280</v>
      </c>
      <c r="I335">
        <v>0</v>
      </c>
      <c r="J335">
        <v>8225</v>
      </c>
    </row>
    <row r="336" spans="1:10" hidden="1" x14ac:dyDescent="0.25">
      <c r="A336" s="1">
        <v>46010</v>
      </c>
      <c r="B336" t="s">
        <v>50</v>
      </c>
      <c r="C336">
        <v>0</v>
      </c>
      <c r="D336" t="s">
        <v>51</v>
      </c>
      <c r="G336" t="s">
        <v>309</v>
      </c>
      <c r="H336">
        <v>2400</v>
      </c>
      <c r="I336">
        <v>0</v>
      </c>
      <c r="J336">
        <v>8230</v>
      </c>
    </row>
    <row r="337" spans="1:10" hidden="1" x14ac:dyDescent="0.25">
      <c r="A337" s="1">
        <v>46010</v>
      </c>
      <c r="B337" t="s">
        <v>93</v>
      </c>
      <c r="C337">
        <v>0</v>
      </c>
      <c r="D337" t="s">
        <v>94</v>
      </c>
      <c r="G337" t="s">
        <v>309</v>
      </c>
      <c r="H337">
        <v>0</v>
      </c>
      <c r="I337">
        <v>600</v>
      </c>
      <c r="J337">
        <v>8230</v>
      </c>
    </row>
    <row r="338" spans="1:10" hidden="1" x14ac:dyDescent="0.25">
      <c r="A338" s="1">
        <v>46010</v>
      </c>
      <c r="B338" t="s">
        <v>53</v>
      </c>
      <c r="C338">
        <v>75</v>
      </c>
      <c r="D338" t="s">
        <v>310</v>
      </c>
      <c r="G338" t="s">
        <v>309</v>
      </c>
      <c r="H338">
        <v>0</v>
      </c>
      <c r="I338">
        <v>2400</v>
      </c>
      <c r="J338">
        <v>8230</v>
      </c>
    </row>
    <row r="339" spans="1:10" hidden="1" x14ac:dyDescent="0.25">
      <c r="A339" s="1">
        <v>46010</v>
      </c>
      <c r="B339" t="s">
        <v>55</v>
      </c>
      <c r="C339">
        <v>0</v>
      </c>
      <c r="D339" t="s">
        <v>56</v>
      </c>
      <c r="F339" t="s">
        <v>57</v>
      </c>
      <c r="G339" t="s">
        <v>309</v>
      </c>
      <c r="H339">
        <v>3000</v>
      </c>
      <c r="I339">
        <v>0</v>
      </c>
      <c r="J339">
        <v>8230</v>
      </c>
    </row>
    <row r="340" spans="1:10" hidden="1" x14ac:dyDescent="0.25">
      <c r="A340" s="1">
        <v>46010</v>
      </c>
      <c r="B340" t="s">
        <v>58</v>
      </c>
      <c r="C340">
        <v>0</v>
      </c>
      <c r="D340" t="s">
        <v>59</v>
      </c>
      <c r="G340" t="s">
        <v>309</v>
      </c>
      <c r="H340">
        <v>0</v>
      </c>
      <c r="I340">
        <v>2400</v>
      </c>
      <c r="J340">
        <v>8230</v>
      </c>
    </row>
    <row r="341" spans="1:10" hidden="1" x14ac:dyDescent="0.25">
      <c r="A341" s="1">
        <v>46010</v>
      </c>
      <c r="B341" t="s">
        <v>50</v>
      </c>
      <c r="C341">
        <v>0</v>
      </c>
      <c r="D341" t="s">
        <v>51</v>
      </c>
      <c r="G341" t="s">
        <v>311</v>
      </c>
      <c r="H341">
        <v>1200</v>
      </c>
      <c r="I341">
        <v>0</v>
      </c>
      <c r="J341">
        <v>8231</v>
      </c>
    </row>
    <row r="342" spans="1:10" hidden="1" x14ac:dyDescent="0.25">
      <c r="A342" s="1">
        <v>46010</v>
      </c>
      <c r="B342" t="s">
        <v>93</v>
      </c>
      <c r="C342">
        <v>0</v>
      </c>
      <c r="D342" t="s">
        <v>94</v>
      </c>
      <c r="G342" t="s">
        <v>311</v>
      </c>
      <c r="H342">
        <v>0</v>
      </c>
      <c r="I342">
        <v>300</v>
      </c>
      <c r="J342">
        <v>8231</v>
      </c>
    </row>
    <row r="343" spans="1:10" hidden="1" x14ac:dyDescent="0.25">
      <c r="A343" s="1">
        <v>46010</v>
      </c>
      <c r="B343" t="s">
        <v>53</v>
      </c>
      <c r="C343">
        <v>75</v>
      </c>
      <c r="D343" t="s">
        <v>310</v>
      </c>
      <c r="G343" t="s">
        <v>311</v>
      </c>
      <c r="H343">
        <v>0</v>
      </c>
      <c r="I343">
        <v>1200</v>
      </c>
      <c r="J343">
        <v>8231</v>
      </c>
    </row>
    <row r="344" spans="1:10" hidden="1" x14ac:dyDescent="0.25">
      <c r="A344" s="1">
        <v>46010</v>
      </c>
      <c r="B344" t="s">
        <v>55</v>
      </c>
      <c r="C344">
        <v>0</v>
      </c>
      <c r="D344" t="s">
        <v>56</v>
      </c>
      <c r="F344" t="s">
        <v>57</v>
      </c>
      <c r="G344" t="s">
        <v>311</v>
      </c>
      <c r="H344">
        <v>1500</v>
      </c>
      <c r="I344">
        <v>0</v>
      </c>
      <c r="J344">
        <v>8231</v>
      </c>
    </row>
    <row r="345" spans="1:10" hidden="1" x14ac:dyDescent="0.25">
      <c r="A345" s="1">
        <v>46010</v>
      </c>
      <c r="B345" t="s">
        <v>58</v>
      </c>
      <c r="C345">
        <v>0</v>
      </c>
      <c r="D345" t="s">
        <v>59</v>
      </c>
      <c r="G345" t="s">
        <v>311</v>
      </c>
      <c r="H345">
        <v>0</v>
      </c>
      <c r="I345">
        <v>1200</v>
      </c>
      <c r="J345">
        <v>8231</v>
      </c>
    </row>
    <row r="346" spans="1:10" hidden="1" x14ac:dyDescent="0.25">
      <c r="A346" s="1">
        <v>46010</v>
      </c>
      <c r="B346" t="s">
        <v>50</v>
      </c>
      <c r="C346">
        <v>0</v>
      </c>
      <c r="D346" t="s">
        <v>51</v>
      </c>
      <c r="G346" t="s">
        <v>312</v>
      </c>
      <c r="H346">
        <v>800</v>
      </c>
      <c r="I346">
        <v>0</v>
      </c>
      <c r="J346">
        <v>8232</v>
      </c>
    </row>
    <row r="347" spans="1:10" hidden="1" x14ac:dyDescent="0.25">
      <c r="A347" s="1">
        <v>46010</v>
      </c>
      <c r="B347" t="s">
        <v>93</v>
      </c>
      <c r="C347">
        <v>0</v>
      </c>
      <c r="D347" t="s">
        <v>94</v>
      </c>
      <c r="G347" t="s">
        <v>312</v>
      </c>
      <c r="H347">
        <v>0</v>
      </c>
      <c r="I347">
        <v>200</v>
      </c>
      <c r="J347">
        <v>8232</v>
      </c>
    </row>
    <row r="348" spans="1:10" hidden="1" x14ac:dyDescent="0.25">
      <c r="A348" s="1">
        <v>46010</v>
      </c>
      <c r="B348" t="s">
        <v>53</v>
      </c>
      <c r="C348">
        <v>75</v>
      </c>
      <c r="D348" t="s">
        <v>310</v>
      </c>
      <c r="G348" t="s">
        <v>312</v>
      </c>
      <c r="H348">
        <v>0</v>
      </c>
      <c r="I348">
        <v>800</v>
      </c>
      <c r="J348">
        <v>8232</v>
      </c>
    </row>
    <row r="349" spans="1:10" hidden="1" x14ac:dyDescent="0.25">
      <c r="A349" s="1">
        <v>46010</v>
      </c>
      <c r="B349" t="s">
        <v>55</v>
      </c>
      <c r="C349">
        <v>0</v>
      </c>
      <c r="D349" t="s">
        <v>56</v>
      </c>
      <c r="F349" t="s">
        <v>57</v>
      </c>
      <c r="G349" t="s">
        <v>312</v>
      </c>
      <c r="H349">
        <v>1000</v>
      </c>
      <c r="I349">
        <v>0</v>
      </c>
      <c r="J349">
        <v>8232</v>
      </c>
    </row>
    <row r="350" spans="1:10" hidden="1" x14ac:dyDescent="0.25">
      <c r="A350" s="1">
        <v>46010</v>
      </c>
      <c r="B350" t="s">
        <v>58</v>
      </c>
      <c r="C350">
        <v>0</v>
      </c>
      <c r="D350" t="s">
        <v>59</v>
      </c>
      <c r="G350" t="s">
        <v>312</v>
      </c>
      <c r="H350">
        <v>0</v>
      </c>
      <c r="I350">
        <v>800</v>
      </c>
      <c r="J350">
        <v>8232</v>
      </c>
    </row>
    <row r="351" spans="1:10" hidden="1" x14ac:dyDescent="0.25">
      <c r="A351" s="1">
        <v>46010</v>
      </c>
      <c r="B351" t="s">
        <v>90</v>
      </c>
      <c r="C351">
        <v>75</v>
      </c>
      <c r="D351" t="s">
        <v>310</v>
      </c>
      <c r="G351" t="s">
        <v>313</v>
      </c>
      <c r="H351">
        <v>0</v>
      </c>
      <c r="I351">
        <v>500</v>
      </c>
      <c r="J351">
        <v>8233</v>
      </c>
    </row>
    <row r="352" spans="1:10" hidden="1" x14ac:dyDescent="0.25">
      <c r="A352" s="1">
        <v>46010</v>
      </c>
      <c r="B352" t="s">
        <v>95</v>
      </c>
      <c r="C352">
        <v>0</v>
      </c>
      <c r="D352" t="s">
        <v>96</v>
      </c>
      <c r="F352" t="s">
        <v>97</v>
      </c>
      <c r="G352" t="s">
        <v>313</v>
      </c>
      <c r="H352">
        <v>500</v>
      </c>
      <c r="I352">
        <v>0</v>
      </c>
      <c r="J352">
        <v>8233</v>
      </c>
    </row>
    <row r="353" spans="1:10" hidden="1" x14ac:dyDescent="0.25">
      <c r="A353" s="1">
        <v>46010</v>
      </c>
      <c r="B353" t="s">
        <v>314</v>
      </c>
      <c r="C353">
        <v>0</v>
      </c>
      <c r="D353" t="s">
        <v>315</v>
      </c>
      <c r="G353" t="s">
        <v>316</v>
      </c>
      <c r="H353">
        <v>200</v>
      </c>
      <c r="I353">
        <v>0</v>
      </c>
      <c r="J353">
        <v>8239</v>
      </c>
    </row>
    <row r="354" spans="1:10" hidden="1" x14ac:dyDescent="0.25">
      <c r="A354" s="1">
        <v>46010</v>
      </c>
      <c r="B354" t="s">
        <v>93</v>
      </c>
      <c r="C354">
        <v>0</v>
      </c>
      <c r="D354" t="s">
        <v>94</v>
      </c>
      <c r="G354" t="s">
        <v>316</v>
      </c>
      <c r="H354">
        <v>0</v>
      </c>
      <c r="I354">
        <v>50</v>
      </c>
      <c r="J354">
        <v>8239</v>
      </c>
    </row>
    <row r="355" spans="1:10" hidden="1" x14ac:dyDescent="0.25">
      <c r="A355" s="1">
        <v>46010</v>
      </c>
      <c r="B355" t="s">
        <v>317</v>
      </c>
      <c r="C355">
        <v>75</v>
      </c>
      <c r="D355" t="s">
        <v>310</v>
      </c>
      <c r="G355" t="s">
        <v>316</v>
      </c>
      <c r="H355">
        <v>0</v>
      </c>
      <c r="I355">
        <v>200</v>
      </c>
      <c r="J355">
        <v>8239</v>
      </c>
    </row>
    <row r="356" spans="1:10" hidden="1" x14ac:dyDescent="0.25">
      <c r="A356" s="1">
        <v>46010</v>
      </c>
      <c r="B356" t="s">
        <v>318</v>
      </c>
      <c r="C356">
        <v>0</v>
      </c>
      <c r="D356" t="s">
        <v>319</v>
      </c>
      <c r="F356" t="s">
        <v>320</v>
      </c>
      <c r="G356" t="s">
        <v>316</v>
      </c>
      <c r="H356">
        <v>250</v>
      </c>
      <c r="I356">
        <v>0</v>
      </c>
      <c r="J356">
        <v>8239</v>
      </c>
    </row>
    <row r="357" spans="1:10" hidden="1" x14ac:dyDescent="0.25">
      <c r="A357" s="1">
        <v>46010</v>
      </c>
      <c r="B357" t="s">
        <v>58</v>
      </c>
      <c r="C357">
        <v>0</v>
      </c>
      <c r="D357" t="s">
        <v>59</v>
      </c>
      <c r="G357" t="s">
        <v>316</v>
      </c>
      <c r="H357">
        <v>0</v>
      </c>
      <c r="I357">
        <v>200</v>
      </c>
      <c r="J357">
        <v>8239</v>
      </c>
    </row>
    <row r="358" spans="1:10" hidden="1" x14ac:dyDescent="0.25">
      <c r="A358" s="1">
        <v>46010</v>
      </c>
      <c r="B358" t="s">
        <v>314</v>
      </c>
      <c r="C358">
        <v>0</v>
      </c>
      <c r="D358" t="s">
        <v>315</v>
      </c>
      <c r="G358" t="s">
        <v>321</v>
      </c>
      <c r="H358">
        <v>625</v>
      </c>
      <c r="I358">
        <v>0</v>
      </c>
      <c r="J358">
        <v>8240</v>
      </c>
    </row>
    <row r="359" spans="1:10" hidden="1" x14ac:dyDescent="0.25">
      <c r="A359" s="1">
        <v>46010</v>
      </c>
      <c r="B359" t="s">
        <v>317</v>
      </c>
      <c r="C359">
        <v>75</v>
      </c>
      <c r="D359" t="s">
        <v>310</v>
      </c>
      <c r="G359" t="s">
        <v>321</v>
      </c>
      <c r="H359">
        <v>0</v>
      </c>
      <c r="I359">
        <v>625</v>
      </c>
      <c r="J359">
        <v>8240</v>
      </c>
    </row>
    <row r="360" spans="1:10" hidden="1" x14ac:dyDescent="0.25">
      <c r="A360" s="1">
        <v>46010</v>
      </c>
      <c r="B360" t="s">
        <v>318</v>
      </c>
      <c r="C360">
        <v>0</v>
      </c>
      <c r="D360" t="s">
        <v>319</v>
      </c>
      <c r="F360" t="s">
        <v>322</v>
      </c>
      <c r="G360" t="s">
        <v>321</v>
      </c>
      <c r="H360">
        <v>625</v>
      </c>
      <c r="I360">
        <v>0</v>
      </c>
      <c r="J360">
        <v>8240</v>
      </c>
    </row>
    <row r="361" spans="1:10" hidden="1" x14ac:dyDescent="0.25">
      <c r="A361" s="1">
        <v>46010</v>
      </c>
      <c r="B361" t="s">
        <v>58</v>
      </c>
      <c r="C361">
        <v>0</v>
      </c>
      <c r="D361" t="s">
        <v>59</v>
      </c>
      <c r="G361" t="s">
        <v>321</v>
      </c>
      <c r="H361">
        <v>0</v>
      </c>
      <c r="I361">
        <v>625</v>
      </c>
      <c r="J361">
        <v>8240</v>
      </c>
    </row>
    <row r="362" spans="1:10" hidden="1" x14ac:dyDescent="0.25">
      <c r="A362" s="1">
        <v>46011</v>
      </c>
      <c r="B362" t="s">
        <v>9</v>
      </c>
      <c r="C362">
        <v>0</v>
      </c>
      <c r="D362" t="s">
        <v>10</v>
      </c>
      <c r="H362">
        <v>33.549999999999997</v>
      </c>
      <c r="I362">
        <v>0</v>
      </c>
      <c r="J362">
        <v>8265</v>
      </c>
    </row>
    <row r="363" spans="1:10" hidden="1" x14ac:dyDescent="0.25">
      <c r="A363" s="1">
        <v>46011</v>
      </c>
      <c r="B363" t="s">
        <v>32</v>
      </c>
      <c r="C363">
        <v>0</v>
      </c>
      <c r="D363" t="s">
        <v>33</v>
      </c>
      <c r="F363" t="s">
        <v>34</v>
      </c>
      <c r="H363">
        <v>0</v>
      </c>
      <c r="I363">
        <v>33.549999999999997</v>
      </c>
      <c r="J363">
        <v>8265</v>
      </c>
    </row>
    <row r="364" spans="1:10" hidden="1" x14ac:dyDescent="0.25">
      <c r="A364" s="1">
        <v>46012</v>
      </c>
      <c r="B364" t="s">
        <v>38</v>
      </c>
      <c r="C364">
        <v>16</v>
      </c>
      <c r="D364" t="s">
        <v>272</v>
      </c>
      <c r="G364" t="s">
        <v>273</v>
      </c>
      <c r="H364">
        <v>0</v>
      </c>
      <c r="I364">
        <v>131.25</v>
      </c>
      <c r="J364">
        <v>8236</v>
      </c>
    </row>
    <row r="365" spans="1:10" x14ac:dyDescent="0.25">
      <c r="A365" s="1">
        <v>46012</v>
      </c>
      <c r="B365" t="s">
        <v>41</v>
      </c>
      <c r="C365">
        <v>0</v>
      </c>
      <c r="D365" t="s">
        <v>42</v>
      </c>
      <c r="F365" t="s">
        <v>323</v>
      </c>
      <c r="G365" t="s">
        <v>273</v>
      </c>
      <c r="H365">
        <v>131.25</v>
      </c>
      <c r="I365">
        <v>0</v>
      </c>
      <c r="J365">
        <v>8236</v>
      </c>
    </row>
    <row r="366" spans="1:10" hidden="1" x14ac:dyDescent="0.25">
      <c r="A366" s="1">
        <v>46012</v>
      </c>
      <c r="B366" t="s">
        <v>38</v>
      </c>
      <c r="C366">
        <v>254</v>
      </c>
      <c r="D366" t="s">
        <v>324</v>
      </c>
      <c r="G366" t="s">
        <v>325</v>
      </c>
      <c r="H366">
        <v>0</v>
      </c>
      <c r="I366">
        <v>3000</v>
      </c>
      <c r="J366">
        <v>8238</v>
      </c>
    </row>
    <row r="367" spans="1:10" hidden="1" x14ac:dyDescent="0.25">
      <c r="A367" s="1">
        <v>46012</v>
      </c>
      <c r="B367" t="s">
        <v>41</v>
      </c>
      <c r="C367">
        <v>0</v>
      </c>
      <c r="D367" t="s">
        <v>42</v>
      </c>
      <c r="F367" t="s">
        <v>43</v>
      </c>
      <c r="G367" t="s">
        <v>325</v>
      </c>
      <c r="H367">
        <v>3000</v>
      </c>
      <c r="I367">
        <v>0</v>
      </c>
      <c r="J367">
        <v>8238</v>
      </c>
    </row>
    <row r="368" spans="1:10" hidden="1" x14ac:dyDescent="0.25">
      <c r="A368" s="1">
        <v>46013</v>
      </c>
      <c r="B368" t="s">
        <v>9</v>
      </c>
      <c r="C368">
        <v>0</v>
      </c>
      <c r="D368" t="s">
        <v>10</v>
      </c>
      <c r="H368">
        <v>28777.63</v>
      </c>
      <c r="I368">
        <v>0</v>
      </c>
      <c r="J368">
        <v>8266</v>
      </c>
    </row>
    <row r="369" spans="1:10" hidden="1" x14ac:dyDescent="0.25">
      <c r="A369" s="1">
        <v>46013</v>
      </c>
      <c r="B369" t="s">
        <v>14</v>
      </c>
      <c r="C369">
        <v>0</v>
      </c>
      <c r="D369" t="s">
        <v>15</v>
      </c>
      <c r="F369" t="s">
        <v>16</v>
      </c>
      <c r="H369">
        <v>0</v>
      </c>
      <c r="I369">
        <v>2553.15</v>
      </c>
      <c r="J369">
        <v>8266</v>
      </c>
    </row>
    <row r="370" spans="1:10" hidden="1" x14ac:dyDescent="0.25">
      <c r="A370" s="1">
        <v>46013</v>
      </c>
      <c r="B370" t="s">
        <v>14</v>
      </c>
      <c r="C370">
        <v>0</v>
      </c>
      <c r="D370" t="s">
        <v>15</v>
      </c>
      <c r="F370" t="s">
        <v>16</v>
      </c>
      <c r="H370">
        <v>0</v>
      </c>
      <c r="I370">
        <v>3246.04</v>
      </c>
      <c r="J370">
        <v>8266</v>
      </c>
    </row>
    <row r="371" spans="1:10" hidden="1" x14ac:dyDescent="0.25">
      <c r="A371" s="1">
        <v>46013</v>
      </c>
      <c r="B371" t="s">
        <v>79</v>
      </c>
      <c r="C371">
        <v>0</v>
      </c>
      <c r="D371" t="s">
        <v>80</v>
      </c>
      <c r="F371" t="s">
        <v>81</v>
      </c>
      <c r="H371">
        <v>0</v>
      </c>
      <c r="I371">
        <v>315</v>
      </c>
      <c r="J371">
        <v>8266</v>
      </c>
    </row>
    <row r="372" spans="1:10" hidden="1" x14ac:dyDescent="0.25">
      <c r="A372" s="1">
        <v>46013</v>
      </c>
      <c r="B372" t="s">
        <v>79</v>
      </c>
      <c r="C372">
        <v>0</v>
      </c>
      <c r="D372" t="s">
        <v>80</v>
      </c>
      <c r="F372" t="s">
        <v>81</v>
      </c>
      <c r="H372">
        <v>0</v>
      </c>
      <c r="I372">
        <v>933.5</v>
      </c>
      <c r="J372">
        <v>8266</v>
      </c>
    </row>
    <row r="373" spans="1:10" hidden="1" x14ac:dyDescent="0.25">
      <c r="A373" s="1">
        <v>46013</v>
      </c>
      <c r="B373" t="s">
        <v>176</v>
      </c>
      <c r="C373">
        <v>0</v>
      </c>
      <c r="D373" t="s">
        <v>177</v>
      </c>
      <c r="F373" t="s">
        <v>178</v>
      </c>
      <c r="H373">
        <v>0</v>
      </c>
      <c r="I373">
        <v>2701.31</v>
      </c>
      <c r="J373">
        <v>8266</v>
      </c>
    </row>
    <row r="374" spans="1:10" hidden="1" x14ac:dyDescent="0.25">
      <c r="A374" s="1">
        <v>46013</v>
      </c>
      <c r="B374" t="s">
        <v>176</v>
      </c>
      <c r="C374">
        <v>0</v>
      </c>
      <c r="D374" t="s">
        <v>177</v>
      </c>
      <c r="F374" t="s">
        <v>178</v>
      </c>
      <c r="H374">
        <v>0</v>
      </c>
      <c r="I374">
        <v>13863.48</v>
      </c>
      <c r="J374">
        <v>8266</v>
      </c>
    </row>
    <row r="375" spans="1:10" hidden="1" x14ac:dyDescent="0.25">
      <c r="A375" s="1">
        <v>46013</v>
      </c>
      <c r="B375" t="s">
        <v>17</v>
      </c>
      <c r="C375">
        <v>0</v>
      </c>
      <c r="D375" t="s">
        <v>18</v>
      </c>
      <c r="F375" t="s">
        <v>19</v>
      </c>
      <c r="H375">
        <v>0</v>
      </c>
      <c r="I375">
        <v>660</v>
      </c>
      <c r="J375">
        <v>8266</v>
      </c>
    </row>
    <row r="376" spans="1:10" hidden="1" x14ac:dyDescent="0.25">
      <c r="A376" s="1">
        <v>46013</v>
      </c>
      <c r="B376" t="s">
        <v>20</v>
      </c>
      <c r="C376">
        <v>0</v>
      </c>
      <c r="D376" t="s">
        <v>21</v>
      </c>
      <c r="F376" t="s">
        <v>22</v>
      </c>
      <c r="H376">
        <v>0</v>
      </c>
      <c r="I376">
        <v>124.18</v>
      </c>
      <c r="J376">
        <v>8266</v>
      </c>
    </row>
    <row r="377" spans="1:10" hidden="1" x14ac:dyDescent="0.25">
      <c r="A377" s="1">
        <v>46013</v>
      </c>
      <c r="B377" t="s">
        <v>84</v>
      </c>
      <c r="C377">
        <v>116</v>
      </c>
      <c r="D377" t="s">
        <v>326</v>
      </c>
      <c r="F377" t="s">
        <v>25</v>
      </c>
      <c r="H377">
        <v>0</v>
      </c>
      <c r="I377">
        <v>120</v>
      </c>
      <c r="J377">
        <v>8266</v>
      </c>
    </row>
    <row r="378" spans="1:10" hidden="1" x14ac:dyDescent="0.25">
      <c r="A378" s="1">
        <v>46013</v>
      </c>
      <c r="B378" t="s">
        <v>26</v>
      </c>
      <c r="C378">
        <v>0</v>
      </c>
      <c r="D378" t="s">
        <v>27</v>
      </c>
      <c r="F378" t="s">
        <v>28</v>
      </c>
      <c r="H378">
        <v>0</v>
      </c>
      <c r="I378">
        <v>79.489999999999995</v>
      </c>
      <c r="J378">
        <v>8266</v>
      </c>
    </row>
    <row r="379" spans="1:10" hidden="1" x14ac:dyDescent="0.25">
      <c r="A379" s="1">
        <v>46013</v>
      </c>
      <c r="B379" t="s">
        <v>29</v>
      </c>
      <c r="C379">
        <v>0</v>
      </c>
      <c r="D379" t="s">
        <v>30</v>
      </c>
      <c r="F379" t="s">
        <v>31</v>
      </c>
      <c r="H379">
        <v>0</v>
      </c>
      <c r="I379">
        <v>50</v>
      </c>
      <c r="J379">
        <v>8266</v>
      </c>
    </row>
    <row r="380" spans="1:10" hidden="1" x14ac:dyDescent="0.25">
      <c r="A380" s="1">
        <v>46013</v>
      </c>
      <c r="B380" t="s">
        <v>32</v>
      </c>
      <c r="C380">
        <v>0</v>
      </c>
      <c r="D380" t="s">
        <v>33</v>
      </c>
      <c r="F380" t="s">
        <v>34</v>
      </c>
      <c r="H380">
        <v>0</v>
      </c>
      <c r="I380">
        <v>37</v>
      </c>
      <c r="J380">
        <v>8266</v>
      </c>
    </row>
    <row r="381" spans="1:10" hidden="1" x14ac:dyDescent="0.25">
      <c r="A381" s="1">
        <v>46013</v>
      </c>
      <c r="B381" t="s">
        <v>32</v>
      </c>
      <c r="C381">
        <v>0</v>
      </c>
      <c r="D381" t="s">
        <v>33</v>
      </c>
      <c r="F381" t="s">
        <v>34</v>
      </c>
      <c r="H381">
        <v>0</v>
      </c>
      <c r="I381">
        <v>4094.48</v>
      </c>
      <c r="J381">
        <v>8266</v>
      </c>
    </row>
    <row r="382" spans="1:10" hidden="1" x14ac:dyDescent="0.25">
      <c r="A382" s="1">
        <v>46013</v>
      </c>
      <c r="B382" t="s">
        <v>103</v>
      </c>
      <c r="C382">
        <v>253</v>
      </c>
      <c r="D382" t="s">
        <v>327</v>
      </c>
      <c r="G382" t="s">
        <v>328</v>
      </c>
      <c r="H382">
        <v>0</v>
      </c>
      <c r="I382">
        <v>2412.5</v>
      </c>
      <c r="J382">
        <v>8235</v>
      </c>
    </row>
    <row r="383" spans="1:10" hidden="1" x14ac:dyDescent="0.25">
      <c r="A383" s="1">
        <v>46013</v>
      </c>
      <c r="B383" t="s">
        <v>106</v>
      </c>
      <c r="C383">
        <v>0</v>
      </c>
      <c r="D383" t="s">
        <v>107</v>
      </c>
      <c r="F383" t="s">
        <v>170</v>
      </c>
      <c r="G383" t="s">
        <v>328</v>
      </c>
      <c r="H383">
        <v>2412.5</v>
      </c>
      <c r="I383">
        <v>0</v>
      </c>
      <c r="J383">
        <v>8235</v>
      </c>
    </row>
    <row r="384" spans="1:10" hidden="1" x14ac:dyDescent="0.25">
      <c r="A384" s="1">
        <v>46014</v>
      </c>
      <c r="B384" t="s">
        <v>9</v>
      </c>
      <c r="C384">
        <v>0</v>
      </c>
      <c r="D384" t="s">
        <v>10</v>
      </c>
      <c r="H384">
        <v>23775.34</v>
      </c>
      <c r="I384">
        <v>51690.75</v>
      </c>
      <c r="J384">
        <v>8267</v>
      </c>
    </row>
    <row r="385" spans="1:10" x14ac:dyDescent="0.25">
      <c r="A385" s="1">
        <v>46014</v>
      </c>
      <c r="B385" t="s">
        <v>211</v>
      </c>
      <c r="C385">
        <v>0</v>
      </c>
      <c r="D385" t="s">
        <v>212</v>
      </c>
      <c r="E385">
        <f>_xlfn.XLOOKUP(Table1[[#This Row],[PARTNER]],[1]Popis_poslovnih_partnera!$A$2:$A$222,[1]Popis_poslovnih_partnera!$I$2:$I$222,0,0)</f>
        <v>0</v>
      </c>
      <c r="G385" t="s">
        <v>329</v>
      </c>
      <c r="H385">
        <v>5400</v>
      </c>
      <c r="I385">
        <v>0</v>
      </c>
      <c r="J385">
        <v>8267</v>
      </c>
    </row>
    <row r="386" spans="1:10" x14ac:dyDescent="0.25">
      <c r="A386" s="1">
        <v>46014</v>
      </c>
      <c r="B386" t="s">
        <v>103</v>
      </c>
      <c r="C386">
        <v>240</v>
      </c>
      <c r="D386" t="s">
        <v>104</v>
      </c>
      <c r="E386">
        <f>_xlfn.XLOOKUP(Table1[[#This Row],[PARTNER]],[1]Popis_poslovnih_partnera!$A$2:$A$222,[1]Popis_poslovnih_partnera!$I$2:$I$222,0,0)</f>
        <v>0</v>
      </c>
      <c r="G386" t="s">
        <v>330</v>
      </c>
      <c r="H386">
        <v>20000</v>
      </c>
      <c r="I386">
        <v>0</v>
      </c>
      <c r="J386">
        <v>8267</v>
      </c>
    </row>
    <row r="387" spans="1:10" x14ac:dyDescent="0.25">
      <c r="A387" s="1">
        <v>46014</v>
      </c>
      <c r="B387" t="s">
        <v>93</v>
      </c>
      <c r="C387">
        <v>0</v>
      </c>
      <c r="D387" t="s">
        <v>94</v>
      </c>
      <c r="E387">
        <f>_xlfn.XLOOKUP(Table1[[#This Row],[PARTNER]],[1]Popis_poslovnih_partnera!$A$2:$A$222,[1]Popis_poslovnih_partnera!$I$2:$I$222,0,0)</f>
        <v>0</v>
      </c>
      <c r="H387">
        <v>6072.86</v>
      </c>
      <c r="I387">
        <v>0</v>
      </c>
      <c r="J387">
        <v>8267</v>
      </c>
    </row>
    <row r="388" spans="1:10" x14ac:dyDescent="0.25">
      <c r="A388" s="1">
        <v>46014</v>
      </c>
      <c r="B388" t="s">
        <v>221</v>
      </c>
      <c r="C388">
        <v>0</v>
      </c>
      <c r="D388" t="s">
        <v>222</v>
      </c>
      <c r="E388">
        <f>_xlfn.XLOOKUP(Table1[[#This Row],[PARTNER]],[1]Popis_poslovnih_partnera!$A$2:$A$222,[1]Popis_poslovnih_partnera!$I$2:$I$222,0,0)</f>
        <v>0</v>
      </c>
      <c r="F388" t="s">
        <v>152</v>
      </c>
      <c r="G388" t="s">
        <v>331</v>
      </c>
      <c r="H388">
        <v>345.15</v>
      </c>
      <c r="I388">
        <v>0</v>
      </c>
      <c r="J388">
        <v>8267</v>
      </c>
    </row>
    <row r="389" spans="1:10" x14ac:dyDescent="0.25">
      <c r="A389" s="1">
        <v>46014</v>
      </c>
      <c r="B389" t="s">
        <v>221</v>
      </c>
      <c r="C389">
        <v>0</v>
      </c>
      <c r="D389" t="s">
        <v>222</v>
      </c>
      <c r="E389">
        <f>_xlfn.XLOOKUP(Table1[[#This Row],[PARTNER]],[1]Popis_poslovnih_partnera!$A$2:$A$222,[1]Popis_poslovnih_partnera!$I$2:$I$222,0,0)</f>
        <v>0</v>
      </c>
      <c r="F389" t="s">
        <v>152</v>
      </c>
      <c r="G389" t="s">
        <v>331</v>
      </c>
      <c r="H389">
        <v>700</v>
      </c>
      <c r="I389">
        <v>0</v>
      </c>
      <c r="J389">
        <v>8267</v>
      </c>
    </row>
    <row r="390" spans="1:10" x14ac:dyDescent="0.25">
      <c r="A390" s="1">
        <v>46014</v>
      </c>
      <c r="B390" t="s">
        <v>41</v>
      </c>
      <c r="C390">
        <v>0</v>
      </c>
      <c r="D390" t="s">
        <v>42</v>
      </c>
      <c r="E390">
        <f>_xlfn.XLOOKUP(Table1[[#This Row],[PARTNER]],[1]Popis_poslovnih_partnera!$A$2:$A$222,[1]Popis_poslovnih_partnera!$I$2:$I$222,0,0)</f>
        <v>0</v>
      </c>
      <c r="F390" t="s">
        <v>43</v>
      </c>
      <c r="G390" t="s">
        <v>332</v>
      </c>
      <c r="H390">
        <v>137.5</v>
      </c>
      <c r="I390">
        <v>0</v>
      </c>
      <c r="J390">
        <v>8267</v>
      </c>
    </row>
    <row r="391" spans="1:10" x14ac:dyDescent="0.25">
      <c r="A391" s="1">
        <v>46014</v>
      </c>
      <c r="B391" t="s">
        <v>41</v>
      </c>
      <c r="C391">
        <v>0</v>
      </c>
      <c r="D391" t="s">
        <v>42</v>
      </c>
      <c r="E391">
        <f>_xlfn.XLOOKUP(Table1[[#This Row],[PARTNER]],[1]Popis_poslovnih_partnera!$A$2:$A$222,[1]Popis_poslovnih_partnera!$I$2:$I$222,0,0)</f>
        <v>0</v>
      </c>
      <c r="F391" t="s">
        <v>43</v>
      </c>
      <c r="G391" t="s">
        <v>333</v>
      </c>
      <c r="H391">
        <v>80</v>
      </c>
      <c r="I391">
        <v>0</v>
      </c>
      <c r="J391">
        <v>8267</v>
      </c>
    </row>
    <row r="392" spans="1:10" x14ac:dyDescent="0.25">
      <c r="A392" s="1">
        <v>46014</v>
      </c>
      <c r="B392" t="s">
        <v>223</v>
      </c>
      <c r="C392">
        <v>0</v>
      </c>
      <c r="D392" t="s">
        <v>224</v>
      </c>
      <c r="E392">
        <f>_xlfn.XLOOKUP(Table1[[#This Row],[PARTNER]],[1]Popis_poslovnih_partnera!$A$2:$A$222,[1]Popis_poslovnih_partnera!$I$2:$I$222,0,0)</f>
        <v>0</v>
      </c>
      <c r="F392" t="s">
        <v>225</v>
      </c>
      <c r="G392" t="s">
        <v>329</v>
      </c>
      <c r="H392">
        <v>14955</v>
      </c>
      <c r="I392">
        <v>0</v>
      </c>
      <c r="J392">
        <v>8267</v>
      </c>
    </row>
    <row r="393" spans="1:10" x14ac:dyDescent="0.25">
      <c r="A393" s="1">
        <v>46014</v>
      </c>
      <c r="B393" t="s">
        <v>231</v>
      </c>
      <c r="C393">
        <v>0</v>
      </c>
      <c r="D393" t="s">
        <v>232</v>
      </c>
      <c r="E393">
        <f>_xlfn.XLOOKUP(Table1[[#This Row],[PARTNER]],[1]Popis_poslovnih_partnera!$A$2:$A$222,[1]Popis_poslovnih_partnera!$I$2:$I$222,0,0)</f>
        <v>0</v>
      </c>
      <c r="F393" t="s">
        <v>233</v>
      </c>
      <c r="H393">
        <v>900</v>
      </c>
      <c r="I393">
        <v>0</v>
      </c>
      <c r="J393">
        <v>8267</v>
      </c>
    </row>
    <row r="394" spans="1:10" x14ac:dyDescent="0.25">
      <c r="A394" s="1">
        <v>46014</v>
      </c>
      <c r="B394" t="s">
        <v>109</v>
      </c>
      <c r="C394">
        <v>0</v>
      </c>
      <c r="D394" t="s">
        <v>110</v>
      </c>
      <c r="E394">
        <f>_xlfn.XLOOKUP(Table1[[#This Row],[PARTNER]],[1]Popis_poslovnih_partnera!$A$2:$A$222,[1]Popis_poslovnih_partnera!$I$2:$I$222,0,0)</f>
        <v>0</v>
      </c>
      <c r="F394" t="s">
        <v>111</v>
      </c>
      <c r="H394">
        <v>700</v>
      </c>
      <c r="I394">
        <v>0</v>
      </c>
      <c r="J394">
        <v>8267</v>
      </c>
    </row>
    <row r="395" spans="1:10" x14ac:dyDescent="0.25">
      <c r="A395" s="1">
        <v>46014</v>
      </c>
      <c r="B395" t="s">
        <v>75</v>
      </c>
      <c r="C395">
        <v>0</v>
      </c>
      <c r="D395" t="s">
        <v>76</v>
      </c>
      <c r="E395">
        <f>_xlfn.XLOOKUP(Table1[[#This Row],[PARTNER]],[1]Popis_poslovnih_partnera!$A$2:$A$222,[1]Popis_poslovnih_partnera!$I$2:$I$222,0,0)</f>
        <v>0</v>
      </c>
      <c r="F395" t="s">
        <v>77</v>
      </c>
      <c r="G395" t="s">
        <v>334</v>
      </c>
      <c r="H395">
        <v>1566</v>
      </c>
      <c r="I395">
        <v>0</v>
      </c>
      <c r="J395">
        <v>8267</v>
      </c>
    </row>
    <row r="396" spans="1:10" x14ac:dyDescent="0.25">
      <c r="A396" s="1">
        <v>46014</v>
      </c>
      <c r="B396" t="s">
        <v>75</v>
      </c>
      <c r="C396">
        <v>0</v>
      </c>
      <c r="D396" t="s">
        <v>76</v>
      </c>
      <c r="E396">
        <f>_xlfn.XLOOKUP(Table1[[#This Row],[PARTNER]],[1]Popis_poslovnih_partnera!$A$2:$A$222,[1]Popis_poslovnih_partnera!$I$2:$I$222,0,0)</f>
        <v>0</v>
      </c>
      <c r="F396" t="s">
        <v>77</v>
      </c>
      <c r="G396" t="s">
        <v>335</v>
      </c>
      <c r="H396">
        <v>660</v>
      </c>
      <c r="I396">
        <v>0</v>
      </c>
      <c r="J396">
        <v>8267</v>
      </c>
    </row>
    <row r="397" spans="1:10" x14ac:dyDescent="0.25">
      <c r="A397" s="1">
        <v>46014</v>
      </c>
      <c r="B397" t="s">
        <v>75</v>
      </c>
      <c r="C397">
        <v>0</v>
      </c>
      <c r="D397" t="s">
        <v>76</v>
      </c>
      <c r="E397">
        <f>_xlfn.XLOOKUP(Table1[[#This Row],[PARTNER]],[1]Popis_poslovnih_partnera!$A$2:$A$222,[1]Popis_poslovnih_partnera!$I$2:$I$222,0,0)</f>
        <v>0</v>
      </c>
      <c r="F397" t="s">
        <v>77</v>
      </c>
      <c r="G397" t="s">
        <v>336</v>
      </c>
      <c r="H397">
        <v>18.62</v>
      </c>
      <c r="I397">
        <v>0</v>
      </c>
      <c r="J397">
        <v>8267</v>
      </c>
    </row>
    <row r="398" spans="1:10" x14ac:dyDescent="0.25">
      <c r="A398" s="1">
        <v>46014</v>
      </c>
      <c r="B398" t="s">
        <v>75</v>
      </c>
      <c r="C398">
        <v>0</v>
      </c>
      <c r="D398" t="s">
        <v>76</v>
      </c>
      <c r="E398">
        <f>_xlfn.XLOOKUP(Table1[[#This Row],[PARTNER]],[1]Popis_poslovnih_partnera!$A$2:$A$222,[1]Popis_poslovnih_partnera!$I$2:$I$222,0,0)</f>
        <v>0</v>
      </c>
      <c r="F398" t="s">
        <v>77</v>
      </c>
      <c r="G398" t="s">
        <v>336</v>
      </c>
      <c r="H398">
        <v>155.62</v>
      </c>
      <c r="I398">
        <v>0</v>
      </c>
      <c r="J398">
        <v>8267</v>
      </c>
    </row>
    <row r="399" spans="1:10" hidden="1" x14ac:dyDescent="0.25">
      <c r="A399" s="1">
        <v>46014</v>
      </c>
      <c r="B399" t="s">
        <v>14</v>
      </c>
      <c r="C399">
        <v>0</v>
      </c>
      <c r="D399" t="s">
        <v>15</v>
      </c>
      <c r="F399" t="s">
        <v>16</v>
      </c>
      <c r="H399">
        <v>0</v>
      </c>
      <c r="I399">
        <v>2764.04</v>
      </c>
      <c r="J399">
        <v>8267</v>
      </c>
    </row>
    <row r="400" spans="1:10" hidden="1" x14ac:dyDescent="0.25">
      <c r="A400" s="1">
        <v>46014</v>
      </c>
      <c r="B400" t="s">
        <v>14</v>
      </c>
      <c r="C400">
        <v>0</v>
      </c>
      <c r="D400" t="s">
        <v>15</v>
      </c>
      <c r="F400" t="s">
        <v>16</v>
      </c>
      <c r="H400">
        <v>0</v>
      </c>
      <c r="I400">
        <v>3635.31</v>
      </c>
      <c r="J400">
        <v>8267</v>
      </c>
    </row>
    <row r="401" spans="1:10" hidden="1" x14ac:dyDescent="0.25">
      <c r="A401" s="1">
        <v>46014</v>
      </c>
      <c r="B401" t="s">
        <v>79</v>
      </c>
      <c r="C401">
        <v>0</v>
      </c>
      <c r="D401" t="s">
        <v>80</v>
      </c>
      <c r="F401" t="s">
        <v>81</v>
      </c>
      <c r="H401">
        <v>0</v>
      </c>
      <c r="I401">
        <v>210</v>
      </c>
      <c r="J401">
        <v>8267</v>
      </c>
    </row>
    <row r="402" spans="1:10" hidden="1" x14ac:dyDescent="0.25">
      <c r="A402" s="1">
        <v>46014</v>
      </c>
      <c r="B402" t="s">
        <v>176</v>
      </c>
      <c r="C402">
        <v>0</v>
      </c>
      <c r="D402" t="s">
        <v>177</v>
      </c>
      <c r="F402" t="s">
        <v>178</v>
      </c>
      <c r="H402">
        <v>0</v>
      </c>
      <c r="I402">
        <v>4372.9799999999996</v>
      </c>
      <c r="J402">
        <v>8267</v>
      </c>
    </row>
    <row r="403" spans="1:10" hidden="1" x14ac:dyDescent="0.25">
      <c r="A403" s="1">
        <v>46014</v>
      </c>
      <c r="B403" t="s">
        <v>176</v>
      </c>
      <c r="C403">
        <v>0</v>
      </c>
      <c r="D403" t="s">
        <v>177</v>
      </c>
      <c r="F403" t="s">
        <v>178</v>
      </c>
      <c r="H403">
        <v>0</v>
      </c>
      <c r="I403">
        <v>9910.76</v>
      </c>
      <c r="J403">
        <v>8267</v>
      </c>
    </row>
    <row r="404" spans="1:10" hidden="1" x14ac:dyDescent="0.25">
      <c r="A404" s="1">
        <v>46014</v>
      </c>
      <c r="B404" t="s">
        <v>20</v>
      </c>
      <c r="C404">
        <v>0</v>
      </c>
      <c r="D404" t="s">
        <v>21</v>
      </c>
      <c r="F404" t="s">
        <v>22</v>
      </c>
      <c r="H404">
        <v>0</v>
      </c>
      <c r="I404">
        <v>6</v>
      </c>
      <c r="J404">
        <v>8267</v>
      </c>
    </row>
    <row r="405" spans="1:10" hidden="1" x14ac:dyDescent="0.25">
      <c r="A405" s="1">
        <v>46014</v>
      </c>
      <c r="B405" t="s">
        <v>26</v>
      </c>
      <c r="C405">
        <v>0</v>
      </c>
      <c r="D405" t="s">
        <v>27</v>
      </c>
      <c r="F405" t="s">
        <v>28</v>
      </c>
      <c r="H405">
        <v>0</v>
      </c>
      <c r="I405">
        <v>61.92</v>
      </c>
      <c r="J405">
        <v>8267</v>
      </c>
    </row>
    <row r="406" spans="1:10" hidden="1" x14ac:dyDescent="0.25">
      <c r="A406" s="1">
        <v>46014</v>
      </c>
      <c r="B406" t="s">
        <v>26</v>
      </c>
      <c r="C406">
        <v>0</v>
      </c>
      <c r="D406" t="s">
        <v>27</v>
      </c>
      <c r="F406" t="s">
        <v>28</v>
      </c>
      <c r="H406">
        <v>0</v>
      </c>
      <c r="I406">
        <v>180.5</v>
      </c>
      <c r="J406">
        <v>8267</v>
      </c>
    </row>
    <row r="407" spans="1:10" hidden="1" x14ac:dyDescent="0.25">
      <c r="A407" s="1">
        <v>46014</v>
      </c>
      <c r="B407" t="s">
        <v>32</v>
      </c>
      <c r="C407">
        <v>0</v>
      </c>
      <c r="D407" t="s">
        <v>33</v>
      </c>
      <c r="F407" t="s">
        <v>34</v>
      </c>
      <c r="H407">
        <v>0</v>
      </c>
      <c r="I407">
        <v>9.1300000000000008</v>
      </c>
      <c r="J407">
        <v>8267</v>
      </c>
    </row>
    <row r="408" spans="1:10" hidden="1" x14ac:dyDescent="0.25">
      <c r="A408" s="1">
        <v>46014</v>
      </c>
      <c r="B408" t="s">
        <v>32</v>
      </c>
      <c r="C408">
        <v>0</v>
      </c>
      <c r="D408" t="s">
        <v>33</v>
      </c>
      <c r="F408" t="s">
        <v>34</v>
      </c>
      <c r="H408">
        <v>0</v>
      </c>
      <c r="I408">
        <v>2604.5300000000002</v>
      </c>
      <c r="J408">
        <v>8267</v>
      </c>
    </row>
    <row r="409" spans="1:10" hidden="1" x14ac:dyDescent="0.25">
      <c r="A409" s="1">
        <v>46014</v>
      </c>
      <c r="B409" t="s">
        <v>126</v>
      </c>
      <c r="C409">
        <v>0</v>
      </c>
      <c r="D409" t="s">
        <v>127</v>
      </c>
      <c r="F409" t="s">
        <v>128</v>
      </c>
      <c r="G409" t="s">
        <v>129</v>
      </c>
      <c r="H409">
        <v>0</v>
      </c>
      <c r="I409">
        <v>20.170000000000002</v>
      </c>
      <c r="J409">
        <v>8267</v>
      </c>
    </row>
    <row r="410" spans="1:10" hidden="1" x14ac:dyDescent="0.25">
      <c r="A410" s="1">
        <v>46015</v>
      </c>
      <c r="B410" t="s">
        <v>9</v>
      </c>
      <c r="C410">
        <v>0</v>
      </c>
      <c r="D410" t="s">
        <v>10</v>
      </c>
      <c r="H410">
        <v>58184.88</v>
      </c>
      <c r="I410">
        <v>56834.15</v>
      </c>
      <c r="J410">
        <v>8268</v>
      </c>
    </row>
    <row r="411" spans="1:10" x14ac:dyDescent="0.25">
      <c r="A411" s="1">
        <v>46015</v>
      </c>
      <c r="B411" t="s">
        <v>337</v>
      </c>
      <c r="C411">
        <v>18</v>
      </c>
      <c r="D411" t="s">
        <v>145</v>
      </c>
      <c r="E411" t="str">
        <f>_xlfn.XLOOKUP(Table1[[#This Row],[PARTNER]],[1]Popis_poslovnih_partnera!$A$2:$A$222,[1]Popis_poslovnih_partnera!$I$2:$I$222,0,0)</f>
        <v>02023029348</v>
      </c>
      <c r="G411" t="s">
        <v>338</v>
      </c>
      <c r="H411">
        <v>28.98</v>
      </c>
      <c r="I411">
        <v>0</v>
      </c>
      <c r="J411">
        <v>8268</v>
      </c>
    </row>
    <row r="412" spans="1:10" x14ac:dyDescent="0.25">
      <c r="A412" s="1">
        <v>46015</v>
      </c>
      <c r="B412" t="s">
        <v>133</v>
      </c>
      <c r="C412">
        <v>5</v>
      </c>
      <c r="D412" t="s">
        <v>98</v>
      </c>
      <c r="E412" t="str">
        <f>_xlfn.XLOOKUP(Table1[[#This Row],[PARTNER]],[1]Popis_poslovnih_partnera!$A$2:$A$222,[1]Popis_poslovnih_partnera!$I$2:$I$222,0,0)</f>
        <v>55341918933</v>
      </c>
      <c r="G412" t="s">
        <v>134</v>
      </c>
      <c r="H412">
        <v>83</v>
      </c>
      <c r="I412">
        <v>0</v>
      </c>
      <c r="J412">
        <v>8268</v>
      </c>
    </row>
    <row r="413" spans="1:10" x14ac:dyDescent="0.25">
      <c r="A413" s="1">
        <v>46015</v>
      </c>
      <c r="B413" t="s">
        <v>339</v>
      </c>
      <c r="C413">
        <v>21</v>
      </c>
      <c r="D413" t="s">
        <v>340</v>
      </c>
      <c r="E413" t="str">
        <f>_xlfn.XLOOKUP(Table1[[#This Row],[PARTNER]],[1]Popis_poslovnih_partnera!$A$2:$A$222,[1]Popis_poslovnih_partnera!$I$2:$I$222,0,0)</f>
        <v>87311810356</v>
      </c>
      <c r="G413" t="s">
        <v>341</v>
      </c>
      <c r="H413">
        <v>1096.6099999999999</v>
      </c>
      <c r="I413">
        <v>0</v>
      </c>
      <c r="J413">
        <v>8268</v>
      </c>
    </row>
    <row r="414" spans="1:10" x14ac:dyDescent="0.25">
      <c r="A414" s="1">
        <v>46015</v>
      </c>
      <c r="B414" t="s">
        <v>103</v>
      </c>
      <c r="C414">
        <v>80</v>
      </c>
      <c r="D414" t="s">
        <v>159</v>
      </c>
      <c r="E414" t="str">
        <f>_xlfn.XLOOKUP(Table1[[#This Row],[PARTNER]],[1]Popis_poslovnih_partnera!$A$2:$A$222,[1]Popis_poslovnih_partnera!$I$2:$I$222,0,0)</f>
        <v>65415216256</v>
      </c>
      <c r="G414" t="s">
        <v>167</v>
      </c>
      <c r="H414">
        <v>1880</v>
      </c>
      <c r="I414">
        <v>0</v>
      </c>
      <c r="J414">
        <v>8268</v>
      </c>
    </row>
    <row r="415" spans="1:10" x14ac:dyDescent="0.25">
      <c r="A415" s="1">
        <v>46015</v>
      </c>
      <c r="B415" t="s">
        <v>66</v>
      </c>
      <c r="C415">
        <v>5</v>
      </c>
      <c r="D415" t="s">
        <v>98</v>
      </c>
      <c r="E415" t="str">
        <f>_xlfn.XLOOKUP(Table1[[#This Row],[PARTNER]],[1]Popis_poslovnih_partnera!$A$2:$A$222,[1]Popis_poslovnih_partnera!$I$2:$I$222,0,0)</f>
        <v>55341918933</v>
      </c>
      <c r="G415" t="s">
        <v>99</v>
      </c>
      <c r="H415">
        <v>550</v>
      </c>
      <c r="I415">
        <v>0</v>
      </c>
      <c r="J415">
        <v>8268</v>
      </c>
    </row>
    <row r="416" spans="1:10" x14ac:dyDescent="0.25">
      <c r="A416" s="1">
        <v>46015</v>
      </c>
      <c r="B416" t="s">
        <v>342</v>
      </c>
      <c r="C416">
        <v>88</v>
      </c>
      <c r="D416" t="s">
        <v>343</v>
      </c>
      <c r="E416" t="str">
        <f>_xlfn.XLOOKUP(Table1[[#This Row],[PARTNER]],[1]Popis_poslovnih_partnera!$A$2:$A$222,[1]Popis_poslovnih_partnera!$I$2:$I$222,0,0)</f>
        <v>37698275226</v>
      </c>
      <c r="G416" t="s">
        <v>344</v>
      </c>
      <c r="H416">
        <v>4313.5</v>
      </c>
      <c r="I416">
        <v>0</v>
      </c>
      <c r="J416">
        <v>8268</v>
      </c>
    </row>
    <row r="417" spans="1:10" x14ac:dyDescent="0.25">
      <c r="A417" s="1">
        <v>46015</v>
      </c>
      <c r="B417" t="s">
        <v>90</v>
      </c>
      <c r="C417">
        <v>241</v>
      </c>
      <c r="D417" t="s">
        <v>345</v>
      </c>
      <c r="E417">
        <f>_xlfn.XLOOKUP(Table1[[#This Row],[PARTNER]],[1]Popis_poslovnih_partnera!$A$2:$A$222,[1]Popis_poslovnih_partnera!$I$2:$I$222,0,0)</f>
        <v>0</v>
      </c>
      <c r="G417" t="s">
        <v>346</v>
      </c>
      <c r="H417">
        <v>800</v>
      </c>
      <c r="I417">
        <v>0</v>
      </c>
      <c r="J417">
        <v>8268</v>
      </c>
    </row>
    <row r="418" spans="1:10" x14ac:dyDescent="0.25">
      <c r="A418" s="1">
        <v>46015</v>
      </c>
      <c r="B418" t="s">
        <v>44</v>
      </c>
      <c r="C418">
        <v>165</v>
      </c>
      <c r="D418" t="s">
        <v>347</v>
      </c>
      <c r="E418" t="str">
        <f>_xlfn.XLOOKUP(Table1[[#This Row],[PARTNER]],[1]Popis_poslovnih_partnera!$A$2:$A$222,[1]Popis_poslovnih_partnera!$I$2:$I$222,0,0)</f>
        <v>18259544697</v>
      </c>
      <c r="G418" t="s">
        <v>348</v>
      </c>
      <c r="H418">
        <v>675</v>
      </c>
      <c r="I418">
        <v>0</v>
      </c>
      <c r="J418">
        <v>8268</v>
      </c>
    </row>
    <row r="419" spans="1:10" x14ac:dyDescent="0.25">
      <c r="A419" s="1">
        <v>46015</v>
      </c>
      <c r="B419" t="s">
        <v>199</v>
      </c>
      <c r="C419">
        <v>18</v>
      </c>
      <c r="D419" t="s">
        <v>145</v>
      </c>
      <c r="E419" t="str">
        <f>_xlfn.XLOOKUP(Table1[[#This Row],[PARTNER]],[1]Popis_poslovnih_partnera!$A$2:$A$222,[1]Popis_poslovnih_partnera!$I$2:$I$222,0,0)</f>
        <v>02023029348</v>
      </c>
      <c r="G419" t="s">
        <v>338</v>
      </c>
      <c r="H419">
        <v>1024.24</v>
      </c>
      <c r="I419">
        <v>0</v>
      </c>
      <c r="J419">
        <v>8268</v>
      </c>
    </row>
    <row r="420" spans="1:10" x14ac:dyDescent="0.25">
      <c r="A420" s="1">
        <v>46015</v>
      </c>
      <c r="B420" t="s">
        <v>38</v>
      </c>
      <c r="C420">
        <v>1</v>
      </c>
      <c r="D420" t="s">
        <v>39</v>
      </c>
      <c r="E420" t="str">
        <f>_xlfn.XLOOKUP(Table1[[#This Row],[PARTNER]],[1]Popis_poslovnih_partnera!$A$2:$A$222,[1]Popis_poslovnih_partnera!$I$2:$I$222,0,0)</f>
        <v>38735700902</v>
      </c>
      <c r="G420" t="s">
        <v>40</v>
      </c>
      <c r="H420">
        <v>21.24</v>
      </c>
      <c r="I420">
        <v>0</v>
      </c>
      <c r="J420">
        <v>8268</v>
      </c>
    </row>
    <row r="421" spans="1:10" x14ac:dyDescent="0.25">
      <c r="A421" s="1">
        <v>46015</v>
      </c>
      <c r="B421" t="s">
        <v>38</v>
      </c>
      <c r="C421">
        <v>168</v>
      </c>
      <c r="D421" t="s">
        <v>87</v>
      </c>
      <c r="E421" t="str">
        <f>_xlfn.XLOOKUP(Table1[[#This Row],[PARTNER]],[1]Popis_poslovnih_partnera!$A$2:$A$222,[1]Popis_poslovnih_partnera!$I$2:$I$222,0,0)</f>
        <v>69617912904</v>
      </c>
      <c r="G421" t="s">
        <v>88</v>
      </c>
      <c r="H421">
        <v>138</v>
      </c>
      <c r="I421">
        <v>0</v>
      </c>
      <c r="J421">
        <v>8268</v>
      </c>
    </row>
    <row r="422" spans="1:10" x14ac:dyDescent="0.25">
      <c r="A422" s="1">
        <v>46015</v>
      </c>
      <c r="B422" t="s">
        <v>11</v>
      </c>
      <c r="C422">
        <v>21</v>
      </c>
      <c r="D422" t="s">
        <v>340</v>
      </c>
      <c r="E422" t="str">
        <f>_xlfn.XLOOKUP(Table1[[#This Row],[PARTNER]],[1]Popis_poslovnih_partnera!$A$2:$A$222,[1]Popis_poslovnih_partnera!$I$2:$I$222,0,0)</f>
        <v>87311810356</v>
      </c>
      <c r="G422" t="s">
        <v>349</v>
      </c>
      <c r="H422">
        <v>44.24</v>
      </c>
      <c r="I422">
        <v>0</v>
      </c>
      <c r="J422">
        <v>8268</v>
      </c>
    </row>
    <row r="423" spans="1:10" x14ac:dyDescent="0.25">
      <c r="A423" s="1">
        <v>46015</v>
      </c>
      <c r="B423" t="s">
        <v>11</v>
      </c>
      <c r="C423">
        <v>24</v>
      </c>
      <c r="D423" t="s">
        <v>350</v>
      </c>
      <c r="E423" t="str">
        <f>_xlfn.XLOOKUP(Table1[[#This Row],[PARTNER]],[1]Popis_poslovnih_partnera!$A$2:$A$222,[1]Popis_poslovnih_partnera!$I$2:$I$222,0,0)</f>
        <v>85821130368</v>
      </c>
      <c r="G423" t="s">
        <v>351</v>
      </c>
      <c r="H423">
        <v>3.99</v>
      </c>
      <c r="I423">
        <v>0</v>
      </c>
      <c r="J423">
        <v>8268</v>
      </c>
    </row>
    <row r="424" spans="1:10" x14ac:dyDescent="0.25">
      <c r="A424" s="1">
        <v>46015</v>
      </c>
      <c r="B424" t="s">
        <v>11</v>
      </c>
      <c r="C424">
        <v>24</v>
      </c>
      <c r="D424" t="s">
        <v>350</v>
      </c>
      <c r="E424" t="str">
        <f>_xlfn.XLOOKUP(Table1[[#This Row],[PARTNER]],[1]Popis_poslovnih_partnera!$A$2:$A$222,[1]Popis_poslovnih_partnera!$I$2:$I$222,0,0)</f>
        <v>85821130368</v>
      </c>
      <c r="G424" t="s">
        <v>352</v>
      </c>
      <c r="H424">
        <v>36.049999999999997</v>
      </c>
      <c r="I424">
        <v>0</v>
      </c>
      <c r="J424">
        <v>8268</v>
      </c>
    </row>
    <row r="425" spans="1:10" x14ac:dyDescent="0.25">
      <c r="A425" s="1">
        <v>46015</v>
      </c>
      <c r="B425" t="s">
        <v>277</v>
      </c>
      <c r="C425">
        <v>0</v>
      </c>
      <c r="D425" t="s">
        <v>278</v>
      </c>
      <c r="E425">
        <f>_xlfn.XLOOKUP(Table1[[#This Row],[PARTNER]],[1]Popis_poslovnih_partnera!$A$2:$A$222,[1]Popis_poslovnih_partnera!$I$2:$I$222,0,0)</f>
        <v>0</v>
      </c>
      <c r="H425">
        <v>1797.18</v>
      </c>
      <c r="I425">
        <v>0</v>
      </c>
      <c r="J425">
        <v>8268</v>
      </c>
    </row>
    <row r="426" spans="1:10" x14ac:dyDescent="0.25">
      <c r="A426" s="1">
        <v>46015</v>
      </c>
      <c r="B426" t="s">
        <v>277</v>
      </c>
      <c r="C426">
        <v>0</v>
      </c>
      <c r="D426" t="s">
        <v>278</v>
      </c>
      <c r="E426">
        <f>_xlfn.XLOOKUP(Table1[[#This Row],[PARTNER]],[1]Popis_poslovnih_partnera!$A$2:$A$222,[1]Popis_poslovnih_partnera!$I$2:$I$222,0,0)</f>
        <v>0</v>
      </c>
      <c r="H426">
        <v>14900.46</v>
      </c>
      <c r="I426">
        <v>0</v>
      </c>
      <c r="J426">
        <v>8268</v>
      </c>
    </row>
    <row r="427" spans="1:10" x14ac:dyDescent="0.25">
      <c r="A427" s="1">
        <v>46015</v>
      </c>
      <c r="B427" t="s">
        <v>53</v>
      </c>
      <c r="C427">
        <v>244</v>
      </c>
      <c r="D427" t="s">
        <v>353</v>
      </c>
      <c r="E427">
        <f>_xlfn.XLOOKUP(Table1[[#This Row],[PARTNER]],[1]Popis_poslovnih_partnera!$A$2:$A$222,[1]Popis_poslovnih_partnera!$I$2:$I$222,0,0)</f>
        <v>0</v>
      </c>
      <c r="G427" t="s">
        <v>354</v>
      </c>
      <c r="H427">
        <v>1125</v>
      </c>
      <c r="I427">
        <v>0</v>
      </c>
      <c r="J427">
        <v>8268</v>
      </c>
    </row>
    <row r="428" spans="1:10" x14ac:dyDescent="0.25">
      <c r="A428" s="1">
        <v>46015</v>
      </c>
      <c r="B428" t="s">
        <v>355</v>
      </c>
      <c r="C428">
        <v>0</v>
      </c>
      <c r="D428" t="s">
        <v>356</v>
      </c>
      <c r="E428">
        <f>_xlfn.XLOOKUP(Table1[[#This Row],[PARTNER]],[1]Popis_poslovnih_partnera!$A$2:$A$222,[1]Popis_poslovnih_partnera!$I$2:$I$222,0,0)</f>
        <v>0</v>
      </c>
      <c r="F428" t="s">
        <v>357</v>
      </c>
      <c r="H428">
        <v>4000</v>
      </c>
      <c r="I428">
        <v>0</v>
      </c>
      <c r="J428">
        <v>8268</v>
      </c>
    </row>
    <row r="429" spans="1:10" x14ac:dyDescent="0.25">
      <c r="A429" s="1">
        <v>46015</v>
      </c>
      <c r="B429" t="s">
        <v>355</v>
      </c>
      <c r="C429">
        <v>0</v>
      </c>
      <c r="D429" t="s">
        <v>356</v>
      </c>
      <c r="E429">
        <f>_xlfn.XLOOKUP(Table1[[#This Row],[PARTNER]],[1]Popis_poslovnih_partnera!$A$2:$A$222,[1]Popis_poslovnih_partnera!$I$2:$I$222,0,0)</f>
        <v>0</v>
      </c>
      <c r="F429" t="s">
        <v>358</v>
      </c>
      <c r="G429" t="s">
        <v>359</v>
      </c>
      <c r="H429">
        <v>1166.6600000000001</v>
      </c>
      <c r="I429">
        <v>0</v>
      </c>
      <c r="J429">
        <v>8268</v>
      </c>
    </row>
    <row r="430" spans="1:10" x14ac:dyDescent="0.25">
      <c r="A430" s="1">
        <v>46015</v>
      </c>
      <c r="B430" t="s">
        <v>116</v>
      </c>
      <c r="C430">
        <v>0</v>
      </c>
      <c r="D430" t="s">
        <v>117</v>
      </c>
      <c r="E430">
        <f>_xlfn.XLOOKUP(Table1[[#This Row],[PARTNER]],[1]Popis_poslovnih_partnera!$A$2:$A$222,[1]Popis_poslovnih_partnera!$I$2:$I$222,0,0)</f>
        <v>0</v>
      </c>
      <c r="F430" t="s">
        <v>118</v>
      </c>
      <c r="H430">
        <v>20000</v>
      </c>
      <c r="I430">
        <v>0</v>
      </c>
      <c r="J430">
        <v>8268</v>
      </c>
    </row>
    <row r="431" spans="1:10" hidden="1" x14ac:dyDescent="0.25">
      <c r="A431" s="1">
        <v>46015</v>
      </c>
      <c r="B431" t="s">
        <v>14</v>
      </c>
      <c r="C431">
        <v>0</v>
      </c>
      <c r="D431" t="s">
        <v>15</v>
      </c>
      <c r="F431" t="s">
        <v>16</v>
      </c>
      <c r="H431">
        <v>0</v>
      </c>
      <c r="I431">
        <v>565.84</v>
      </c>
      <c r="J431">
        <v>8268</v>
      </c>
    </row>
    <row r="432" spans="1:10" hidden="1" x14ac:dyDescent="0.25">
      <c r="A432" s="1">
        <v>46015</v>
      </c>
      <c r="B432" t="s">
        <v>14</v>
      </c>
      <c r="C432">
        <v>0</v>
      </c>
      <c r="D432" t="s">
        <v>15</v>
      </c>
      <c r="F432" t="s">
        <v>16</v>
      </c>
      <c r="H432">
        <v>0</v>
      </c>
      <c r="I432">
        <v>1535.33</v>
      </c>
      <c r="J432">
        <v>8268</v>
      </c>
    </row>
    <row r="433" spans="1:10" hidden="1" x14ac:dyDescent="0.25">
      <c r="A433" s="1">
        <v>46015</v>
      </c>
      <c r="B433" t="s">
        <v>82</v>
      </c>
      <c r="C433">
        <v>0</v>
      </c>
      <c r="D433" t="s">
        <v>83</v>
      </c>
      <c r="F433" t="s">
        <v>172</v>
      </c>
      <c r="H433">
        <v>0</v>
      </c>
      <c r="I433">
        <v>212.36</v>
      </c>
      <c r="J433">
        <v>8268</v>
      </c>
    </row>
    <row r="434" spans="1:10" hidden="1" x14ac:dyDescent="0.25">
      <c r="A434" s="1">
        <v>46015</v>
      </c>
      <c r="B434" t="s">
        <v>176</v>
      </c>
      <c r="C434">
        <v>0</v>
      </c>
      <c r="D434" t="s">
        <v>177</v>
      </c>
      <c r="F434" t="s">
        <v>178</v>
      </c>
      <c r="H434">
        <v>0</v>
      </c>
      <c r="I434">
        <v>3707.2</v>
      </c>
      <c r="J434">
        <v>8268</v>
      </c>
    </row>
    <row r="435" spans="1:10" hidden="1" x14ac:dyDescent="0.25">
      <c r="A435" s="1">
        <v>46015</v>
      </c>
      <c r="B435" t="s">
        <v>176</v>
      </c>
      <c r="C435">
        <v>0</v>
      </c>
      <c r="D435" t="s">
        <v>177</v>
      </c>
      <c r="F435" t="s">
        <v>178</v>
      </c>
      <c r="H435">
        <v>0</v>
      </c>
      <c r="I435">
        <v>8012.96</v>
      </c>
      <c r="J435">
        <v>8268</v>
      </c>
    </row>
    <row r="436" spans="1:10" hidden="1" x14ac:dyDescent="0.25">
      <c r="A436" s="1">
        <v>46015</v>
      </c>
      <c r="B436" t="s">
        <v>17</v>
      </c>
      <c r="C436">
        <v>0</v>
      </c>
      <c r="D436" t="s">
        <v>18</v>
      </c>
      <c r="F436" t="s">
        <v>19</v>
      </c>
      <c r="H436">
        <v>0</v>
      </c>
      <c r="I436">
        <v>-3150</v>
      </c>
      <c r="J436">
        <v>8268</v>
      </c>
    </row>
    <row r="437" spans="1:10" hidden="1" x14ac:dyDescent="0.25">
      <c r="A437" s="1">
        <v>46015</v>
      </c>
      <c r="B437" t="s">
        <v>17</v>
      </c>
      <c r="C437">
        <v>0</v>
      </c>
      <c r="D437" t="s">
        <v>18</v>
      </c>
      <c r="F437" t="s">
        <v>19</v>
      </c>
      <c r="H437">
        <v>0</v>
      </c>
      <c r="I437">
        <v>3150</v>
      </c>
      <c r="J437">
        <v>8268</v>
      </c>
    </row>
    <row r="438" spans="1:10" hidden="1" x14ac:dyDescent="0.25">
      <c r="A438" s="1">
        <v>46015</v>
      </c>
      <c r="B438" t="s">
        <v>17</v>
      </c>
      <c r="C438">
        <v>0</v>
      </c>
      <c r="D438" t="s">
        <v>18</v>
      </c>
      <c r="F438" t="s">
        <v>19</v>
      </c>
      <c r="H438">
        <v>0</v>
      </c>
      <c r="I438">
        <v>3645.46</v>
      </c>
      <c r="J438">
        <v>8268</v>
      </c>
    </row>
    <row r="439" spans="1:10" hidden="1" x14ac:dyDescent="0.25">
      <c r="A439" s="1">
        <v>46015</v>
      </c>
      <c r="B439" t="s">
        <v>234</v>
      </c>
      <c r="C439">
        <v>0</v>
      </c>
      <c r="D439" t="s">
        <v>235</v>
      </c>
      <c r="F439" t="s">
        <v>236</v>
      </c>
      <c r="G439" t="s">
        <v>360</v>
      </c>
      <c r="H439">
        <v>0</v>
      </c>
      <c r="I439">
        <v>517.5</v>
      </c>
      <c r="J439">
        <v>8268</v>
      </c>
    </row>
    <row r="440" spans="1:10" hidden="1" x14ac:dyDescent="0.25">
      <c r="A440" s="1">
        <v>46015</v>
      </c>
      <c r="B440" t="s">
        <v>119</v>
      </c>
      <c r="C440">
        <v>0</v>
      </c>
      <c r="D440" t="s">
        <v>120</v>
      </c>
      <c r="F440" t="s">
        <v>121</v>
      </c>
      <c r="G440" t="s">
        <v>361</v>
      </c>
      <c r="H440">
        <v>0</v>
      </c>
      <c r="I440">
        <v>36627.9</v>
      </c>
      <c r="J440">
        <v>8268</v>
      </c>
    </row>
    <row r="441" spans="1:10" hidden="1" x14ac:dyDescent="0.25">
      <c r="A441" s="1">
        <v>46015</v>
      </c>
      <c r="B441" t="s">
        <v>32</v>
      </c>
      <c r="C441">
        <v>0</v>
      </c>
      <c r="D441" t="s">
        <v>33</v>
      </c>
      <c r="F441" t="s">
        <v>34</v>
      </c>
      <c r="H441">
        <v>0</v>
      </c>
      <c r="I441">
        <v>210.33</v>
      </c>
      <c r="J441">
        <v>8268</v>
      </c>
    </row>
    <row r="442" spans="1:10" hidden="1" x14ac:dyDescent="0.25">
      <c r="A442" s="1">
        <v>46018</v>
      </c>
      <c r="B442" t="s">
        <v>9</v>
      </c>
      <c r="C442">
        <v>0</v>
      </c>
      <c r="D442" t="s">
        <v>10</v>
      </c>
      <c r="H442">
        <v>322.64999999999998</v>
      </c>
      <c r="I442">
        <v>0</v>
      </c>
      <c r="J442">
        <v>8269</v>
      </c>
    </row>
    <row r="443" spans="1:10" hidden="1" x14ac:dyDescent="0.25">
      <c r="A443" s="1">
        <v>46018</v>
      </c>
      <c r="B443" t="s">
        <v>17</v>
      </c>
      <c r="C443">
        <v>0</v>
      </c>
      <c r="D443" t="s">
        <v>18</v>
      </c>
      <c r="F443" t="s">
        <v>19</v>
      </c>
      <c r="H443">
        <v>0</v>
      </c>
      <c r="I443">
        <v>45</v>
      </c>
      <c r="J443">
        <v>8269</v>
      </c>
    </row>
    <row r="444" spans="1:10" hidden="1" x14ac:dyDescent="0.25">
      <c r="A444" s="1">
        <v>46018</v>
      </c>
      <c r="B444" t="s">
        <v>32</v>
      </c>
      <c r="C444">
        <v>0</v>
      </c>
      <c r="D444" t="s">
        <v>33</v>
      </c>
      <c r="F444" t="s">
        <v>34</v>
      </c>
      <c r="H444">
        <v>0</v>
      </c>
      <c r="I444">
        <v>247.65</v>
      </c>
      <c r="J444">
        <v>8269</v>
      </c>
    </row>
    <row r="445" spans="1:10" hidden="1" x14ac:dyDescent="0.25">
      <c r="A445" s="1">
        <v>46018</v>
      </c>
      <c r="B445" t="s">
        <v>35</v>
      </c>
      <c r="C445">
        <v>0</v>
      </c>
      <c r="D445" t="s">
        <v>36</v>
      </c>
      <c r="F445" t="s">
        <v>37</v>
      </c>
      <c r="H445">
        <v>0</v>
      </c>
      <c r="I445">
        <v>30</v>
      </c>
      <c r="J445">
        <v>8269</v>
      </c>
    </row>
    <row r="446" spans="1:10" hidden="1" x14ac:dyDescent="0.25">
      <c r="A446" s="1">
        <v>46020</v>
      </c>
      <c r="B446" t="s">
        <v>9</v>
      </c>
      <c r="C446">
        <v>0</v>
      </c>
      <c r="D446" t="s">
        <v>10</v>
      </c>
      <c r="H446">
        <v>35276.21</v>
      </c>
      <c r="I446">
        <v>30703.21</v>
      </c>
      <c r="J446">
        <v>8270</v>
      </c>
    </row>
    <row r="447" spans="1:10" x14ac:dyDescent="0.25">
      <c r="A447" s="1">
        <v>46020</v>
      </c>
      <c r="B447" t="s">
        <v>103</v>
      </c>
      <c r="C447">
        <v>240</v>
      </c>
      <c r="D447" t="s">
        <v>104</v>
      </c>
      <c r="E447">
        <f>_xlfn.XLOOKUP(Table1[[#This Row],[PARTNER]],[1]Popis_poslovnih_partnera!$A$2:$A$222,[1]Popis_poslovnih_partnera!$I$2:$I$222,0,0)</f>
        <v>0</v>
      </c>
      <c r="G447" t="s">
        <v>105</v>
      </c>
      <c r="H447">
        <v>7996.65</v>
      </c>
      <c r="I447">
        <v>0</v>
      </c>
      <c r="J447">
        <v>8270</v>
      </c>
    </row>
    <row r="448" spans="1:10" x14ac:dyDescent="0.25">
      <c r="A448" s="1">
        <v>46020</v>
      </c>
      <c r="B448" t="s">
        <v>103</v>
      </c>
      <c r="C448">
        <v>240</v>
      </c>
      <c r="D448" t="s">
        <v>104</v>
      </c>
      <c r="E448">
        <f>_xlfn.XLOOKUP(Table1[[#This Row],[PARTNER]],[1]Popis_poslovnih_partnera!$A$2:$A$222,[1]Popis_poslovnih_partnera!$I$2:$I$222,0,0)</f>
        <v>0</v>
      </c>
      <c r="G448" t="s">
        <v>105</v>
      </c>
      <c r="H448">
        <v>8631.25</v>
      </c>
      <c r="I448">
        <v>0</v>
      </c>
      <c r="J448">
        <v>8270</v>
      </c>
    </row>
    <row r="449" spans="1:10" x14ac:dyDescent="0.25">
      <c r="A449" s="1">
        <v>46020</v>
      </c>
      <c r="B449" t="s">
        <v>302</v>
      </c>
      <c r="C449">
        <v>64</v>
      </c>
      <c r="D449" t="s">
        <v>362</v>
      </c>
      <c r="E449" t="str">
        <f>_xlfn.XLOOKUP(Table1[[#This Row],[PARTNER]],[1]Popis_poslovnih_partnera!$A$2:$A$222,[1]Popis_poslovnih_partnera!$I$2:$I$222,0,0)</f>
        <v>52848403362</v>
      </c>
      <c r="G449" t="s">
        <v>363</v>
      </c>
      <c r="H449">
        <v>3840</v>
      </c>
      <c r="I449">
        <v>0</v>
      </c>
      <c r="J449">
        <v>8270</v>
      </c>
    </row>
    <row r="450" spans="1:10" x14ac:dyDescent="0.25">
      <c r="A450" s="1">
        <v>46020</v>
      </c>
      <c r="B450" t="s">
        <v>90</v>
      </c>
      <c r="C450">
        <v>236</v>
      </c>
      <c r="D450" t="s">
        <v>296</v>
      </c>
      <c r="E450">
        <f>_xlfn.XLOOKUP(Table1[[#This Row],[PARTNER]],[1]Popis_poslovnih_partnera!$A$2:$A$222,[1]Popis_poslovnih_partnera!$I$2:$I$222,0,0)</f>
        <v>0</v>
      </c>
      <c r="G450" t="s">
        <v>297</v>
      </c>
      <c r="H450">
        <v>2400</v>
      </c>
      <c r="I450">
        <v>0</v>
      </c>
      <c r="J450">
        <v>8270</v>
      </c>
    </row>
    <row r="451" spans="1:10" x14ac:dyDescent="0.25">
      <c r="A451" s="1">
        <v>46020</v>
      </c>
      <c r="B451" t="s">
        <v>38</v>
      </c>
      <c r="C451">
        <v>16</v>
      </c>
      <c r="D451" t="s">
        <v>272</v>
      </c>
      <c r="E451" t="str">
        <f>_xlfn.XLOOKUP(Table1[[#This Row],[PARTNER]],[1]Popis_poslovnih_partnera!$A$2:$A$222,[1]Popis_poslovnih_partnera!$I$2:$I$222,0,0)</f>
        <v>03448022583</v>
      </c>
      <c r="G451" t="s">
        <v>273</v>
      </c>
      <c r="H451">
        <v>131.25</v>
      </c>
      <c r="I451">
        <v>0</v>
      </c>
      <c r="J451">
        <v>8270</v>
      </c>
    </row>
    <row r="452" spans="1:10" x14ac:dyDescent="0.25">
      <c r="A452" s="1">
        <v>46020</v>
      </c>
      <c r="B452" t="s">
        <v>38</v>
      </c>
      <c r="C452">
        <v>35</v>
      </c>
      <c r="D452" t="s">
        <v>364</v>
      </c>
      <c r="E452" t="str">
        <f>_xlfn.XLOOKUP(Table1[[#This Row],[PARTNER]],[1]Popis_poslovnih_partnera!$A$2:$A$222,[1]Popis_poslovnih_partnera!$I$2:$I$222,0,0)</f>
        <v>46830600751</v>
      </c>
      <c r="G452" t="s">
        <v>365</v>
      </c>
      <c r="H452">
        <v>138.75</v>
      </c>
      <c r="I452">
        <v>0</v>
      </c>
      <c r="J452">
        <v>8270</v>
      </c>
    </row>
    <row r="453" spans="1:10" x14ac:dyDescent="0.25">
      <c r="A453" s="1">
        <v>46020</v>
      </c>
      <c r="B453" t="s">
        <v>38</v>
      </c>
      <c r="C453">
        <v>35</v>
      </c>
      <c r="D453" t="s">
        <v>364</v>
      </c>
      <c r="E453" t="str">
        <f>_xlfn.XLOOKUP(Table1[[#This Row],[PARTNER]],[1]Popis_poslovnih_partnera!$A$2:$A$222,[1]Popis_poslovnih_partnera!$I$2:$I$222,0,0)</f>
        <v>46830600751</v>
      </c>
      <c r="G453" t="s">
        <v>366</v>
      </c>
      <c r="H453">
        <v>138.75</v>
      </c>
      <c r="I453">
        <v>0</v>
      </c>
      <c r="J453">
        <v>8270</v>
      </c>
    </row>
    <row r="454" spans="1:10" x14ac:dyDescent="0.25">
      <c r="A454" s="1">
        <v>46020</v>
      </c>
      <c r="B454" t="s">
        <v>53</v>
      </c>
      <c r="C454">
        <v>38</v>
      </c>
      <c r="D454" t="s">
        <v>54</v>
      </c>
      <c r="E454" t="str">
        <f>_xlfn.XLOOKUP(Table1[[#This Row],[PARTNER]],[1]Popis_poslovnih_partnera!$A$2:$A$222,[1]Popis_poslovnih_partnera!$I$2:$I$222,0,0)</f>
        <v>09368646622</v>
      </c>
      <c r="G454" t="s">
        <v>367</v>
      </c>
      <c r="H454">
        <v>1726.56</v>
      </c>
      <c r="I454">
        <v>0</v>
      </c>
      <c r="J454">
        <v>8270</v>
      </c>
    </row>
    <row r="455" spans="1:10" x14ac:dyDescent="0.25">
      <c r="A455" s="1">
        <v>46020</v>
      </c>
      <c r="B455" t="s">
        <v>53</v>
      </c>
      <c r="C455">
        <v>250</v>
      </c>
      <c r="D455" t="s">
        <v>368</v>
      </c>
      <c r="E455">
        <f>_xlfn.XLOOKUP(Table1[[#This Row],[PARTNER]],[1]Popis_poslovnih_partnera!$A$2:$A$222,[1]Popis_poslovnih_partnera!$I$2:$I$222,0,0)</f>
        <v>0</v>
      </c>
      <c r="G455" t="s">
        <v>369</v>
      </c>
      <c r="H455">
        <v>2100</v>
      </c>
      <c r="I455">
        <v>0</v>
      </c>
      <c r="J455">
        <v>8270</v>
      </c>
    </row>
    <row r="456" spans="1:10" hidden="1" x14ac:dyDescent="0.25">
      <c r="A456" s="1">
        <v>46020</v>
      </c>
      <c r="B456" t="s">
        <v>14</v>
      </c>
      <c r="C456">
        <v>0</v>
      </c>
      <c r="D456" t="s">
        <v>15</v>
      </c>
      <c r="F456" t="s">
        <v>16</v>
      </c>
      <c r="H456">
        <v>0</v>
      </c>
      <c r="I456">
        <v>3626.12</v>
      </c>
      <c r="J456">
        <v>8270</v>
      </c>
    </row>
    <row r="457" spans="1:10" hidden="1" x14ac:dyDescent="0.25">
      <c r="A457" s="1">
        <v>46020</v>
      </c>
      <c r="B457" t="s">
        <v>14</v>
      </c>
      <c r="C457">
        <v>0</v>
      </c>
      <c r="D457" t="s">
        <v>15</v>
      </c>
      <c r="F457" t="s">
        <v>16</v>
      </c>
      <c r="H457">
        <v>0</v>
      </c>
      <c r="I457">
        <v>7616.48</v>
      </c>
      <c r="J457">
        <v>8270</v>
      </c>
    </row>
    <row r="458" spans="1:10" hidden="1" x14ac:dyDescent="0.25">
      <c r="A458" s="1">
        <v>46020</v>
      </c>
      <c r="B458" t="s">
        <v>79</v>
      </c>
      <c r="C458">
        <v>0</v>
      </c>
      <c r="D458" t="s">
        <v>80</v>
      </c>
      <c r="F458" t="s">
        <v>81</v>
      </c>
      <c r="H458">
        <v>0</v>
      </c>
      <c r="I458">
        <v>105</v>
      </c>
      <c r="J458">
        <v>8270</v>
      </c>
    </row>
    <row r="459" spans="1:10" hidden="1" x14ac:dyDescent="0.25">
      <c r="A459" s="1">
        <v>46020</v>
      </c>
      <c r="B459" t="s">
        <v>176</v>
      </c>
      <c r="C459">
        <v>0</v>
      </c>
      <c r="D459" t="s">
        <v>177</v>
      </c>
      <c r="F459" t="s">
        <v>178</v>
      </c>
      <c r="H459">
        <v>0</v>
      </c>
      <c r="I459">
        <v>6265.21</v>
      </c>
      <c r="J459">
        <v>8270</v>
      </c>
    </row>
    <row r="460" spans="1:10" hidden="1" x14ac:dyDescent="0.25">
      <c r="A460" s="1">
        <v>46020</v>
      </c>
      <c r="B460" t="s">
        <v>176</v>
      </c>
      <c r="C460">
        <v>0</v>
      </c>
      <c r="D460" t="s">
        <v>177</v>
      </c>
      <c r="F460" t="s">
        <v>178</v>
      </c>
      <c r="H460">
        <v>0</v>
      </c>
      <c r="I460">
        <v>9193.2099999999991</v>
      </c>
      <c r="J460">
        <v>8270</v>
      </c>
    </row>
    <row r="461" spans="1:10" hidden="1" x14ac:dyDescent="0.25">
      <c r="A461" s="1">
        <v>46020</v>
      </c>
      <c r="B461" t="s">
        <v>17</v>
      </c>
      <c r="C461">
        <v>0</v>
      </c>
      <c r="D461" t="s">
        <v>18</v>
      </c>
      <c r="F461" t="s">
        <v>19</v>
      </c>
      <c r="H461">
        <v>0</v>
      </c>
      <c r="I461">
        <v>-3600</v>
      </c>
      <c r="J461">
        <v>8270</v>
      </c>
    </row>
    <row r="462" spans="1:10" hidden="1" x14ac:dyDescent="0.25">
      <c r="A462" s="1">
        <v>46020</v>
      </c>
      <c r="B462" t="s">
        <v>17</v>
      </c>
      <c r="C462">
        <v>0</v>
      </c>
      <c r="D462" t="s">
        <v>18</v>
      </c>
      <c r="F462" t="s">
        <v>19</v>
      </c>
      <c r="H462">
        <v>0</v>
      </c>
      <c r="I462">
        <v>4800</v>
      </c>
      <c r="J462">
        <v>8270</v>
      </c>
    </row>
    <row r="463" spans="1:10" hidden="1" x14ac:dyDescent="0.25">
      <c r="A463" s="1">
        <v>46020</v>
      </c>
      <c r="B463" t="s">
        <v>20</v>
      </c>
      <c r="C463">
        <v>0</v>
      </c>
      <c r="D463" t="s">
        <v>21</v>
      </c>
      <c r="F463" t="s">
        <v>22</v>
      </c>
      <c r="H463">
        <v>0</v>
      </c>
      <c r="I463">
        <v>242.95</v>
      </c>
      <c r="J463">
        <v>8270</v>
      </c>
    </row>
    <row r="464" spans="1:10" hidden="1" x14ac:dyDescent="0.25">
      <c r="A464" s="1">
        <v>46020</v>
      </c>
      <c r="B464" t="s">
        <v>84</v>
      </c>
      <c r="C464">
        <v>71</v>
      </c>
      <c r="D464" t="s">
        <v>370</v>
      </c>
      <c r="F464" t="s">
        <v>25</v>
      </c>
      <c r="H464">
        <v>0</v>
      </c>
      <c r="I464">
        <v>165.9</v>
      </c>
      <c r="J464">
        <v>8270</v>
      </c>
    </row>
    <row r="465" spans="1:10" hidden="1" x14ac:dyDescent="0.25">
      <c r="A465" s="1">
        <v>46020</v>
      </c>
      <c r="B465" t="s">
        <v>23</v>
      </c>
      <c r="C465">
        <v>0</v>
      </c>
      <c r="D465" t="s">
        <v>24</v>
      </c>
      <c r="F465" t="s">
        <v>25</v>
      </c>
      <c r="H465">
        <v>0</v>
      </c>
      <c r="I465">
        <v>1108.94</v>
      </c>
      <c r="J465">
        <v>8270</v>
      </c>
    </row>
    <row r="466" spans="1:10" hidden="1" x14ac:dyDescent="0.25">
      <c r="A466" s="1">
        <v>46020</v>
      </c>
      <c r="B466" t="s">
        <v>26</v>
      </c>
      <c r="C466">
        <v>0</v>
      </c>
      <c r="D466" t="s">
        <v>27</v>
      </c>
      <c r="F466" t="s">
        <v>28</v>
      </c>
      <c r="H466">
        <v>0</v>
      </c>
      <c r="I466">
        <v>116.99</v>
      </c>
      <c r="J466">
        <v>8270</v>
      </c>
    </row>
    <row r="467" spans="1:10" hidden="1" x14ac:dyDescent="0.25">
      <c r="A467" s="1">
        <v>46020</v>
      </c>
      <c r="B467" t="s">
        <v>32</v>
      </c>
      <c r="C467">
        <v>0</v>
      </c>
      <c r="D467" t="s">
        <v>33</v>
      </c>
      <c r="F467" t="s">
        <v>34</v>
      </c>
      <c r="H467">
        <v>0</v>
      </c>
      <c r="I467">
        <v>2035.41</v>
      </c>
      <c r="J467">
        <v>8270</v>
      </c>
    </row>
    <row r="468" spans="1:10" hidden="1" x14ac:dyDescent="0.25">
      <c r="A468" s="1">
        <v>46020</v>
      </c>
      <c r="B468" t="s">
        <v>38</v>
      </c>
      <c r="C468">
        <v>35</v>
      </c>
      <c r="D468" t="s">
        <v>364</v>
      </c>
      <c r="G468" t="s">
        <v>365</v>
      </c>
      <c r="H468">
        <v>0</v>
      </c>
      <c r="I468">
        <v>138.75</v>
      </c>
      <c r="J468">
        <v>8243</v>
      </c>
    </row>
    <row r="469" spans="1:10" x14ac:dyDescent="0.25">
      <c r="A469" s="1">
        <v>46020</v>
      </c>
      <c r="B469" t="s">
        <v>41</v>
      </c>
      <c r="C469">
        <v>0</v>
      </c>
      <c r="D469" t="s">
        <v>42</v>
      </c>
      <c r="F469" t="s">
        <v>371</v>
      </c>
      <c r="G469" t="s">
        <v>365</v>
      </c>
      <c r="H469">
        <v>138.75</v>
      </c>
      <c r="I469">
        <v>0</v>
      </c>
      <c r="J469">
        <v>8243</v>
      </c>
    </row>
    <row r="470" spans="1:10" hidden="1" x14ac:dyDescent="0.25">
      <c r="A470" s="1">
        <v>46021</v>
      </c>
      <c r="B470" t="s">
        <v>9</v>
      </c>
      <c r="C470">
        <v>0</v>
      </c>
      <c r="D470" t="s">
        <v>10</v>
      </c>
      <c r="H470">
        <v>51793.73</v>
      </c>
      <c r="I470">
        <v>0</v>
      </c>
      <c r="J470">
        <v>8271</v>
      </c>
    </row>
    <row r="471" spans="1:10" hidden="1" x14ac:dyDescent="0.25">
      <c r="A471" s="1">
        <v>46021</v>
      </c>
      <c r="B471" t="s">
        <v>14</v>
      </c>
      <c r="C471">
        <v>0</v>
      </c>
      <c r="D471" t="s">
        <v>15</v>
      </c>
      <c r="F471" t="s">
        <v>16</v>
      </c>
      <c r="H471">
        <v>0</v>
      </c>
      <c r="I471">
        <v>2503.0300000000002</v>
      </c>
      <c r="J471">
        <v>8271</v>
      </c>
    </row>
    <row r="472" spans="1:10" hidden="1" x14ac:dyDescent="0.25">
      <c r="A472" s="1">
        <v>46021</v>
      </c>
      <c r="B472" t="s">
        <v>14</v>
      </c>
      <c r="C472">
        <v>0</v>
      </c>
      <c r="D472" t="s">
        <v>15</v>
      </c>
      <c r="F472" t="s">
        <v>16</v>
      </c>
      <c r="H472">
        <v>0</v>
      </c>
      <c r="I472">
        <v>5035.25</v>
      </c>
      <c r="J472">
        <v>8271</v>
      </c>
    </row>
    <row r="473" spans="1:10" hidden="1" x14ac:dyDescent="0.25">
      <c r="A473" s="1">
        <v>46021</v>
      </c>
      <c r="B473" t="s">
        <v>79</v>
      </c>
      <c r="C473">
        <v>0</v>
      </c>
      <c r="D473" t="s">
        <v>80</v>
      </c>
      <c r="F473" t="s">
        <v>81</v>
      </c>
      <c r="H473">
        <v>0</v>
      </c>
      <c r="I473">
        <v>60.4</v>
      </c>
      <c r="J473">
        <v>8271</v>
      </c>
    </row>
    <row r="474" spans="1:10" hidden="1" x14ac:dyDescent="0.25">
      <c r="A474" s="1">
        <v>46021</v>
      </c>
      <c r="B474" t="s">
        <v>176</v>
      </c>
      <c r="C474">
        <v>0</v>
      </c>
      <c r="D474" t="s">
        <v>177</v>
      </c>
      <c r="F474" t="s">
        <v>178</v>
      </c>
      <c r="H474">
        <v>0</v>
      </c>
      <c r="I474">
        <v>4428.68</v>
      </c>
      <c r="J474">
        <v>8271</v>
      </c>
    </row>
    <row r="475" spans="1:10" hidden="1" x14ac:dyDescent="0.25">
      <c r="A475" s="1">
        <v>46021</v>
      </c>
      <c r="B475" t="s">
        <v>176</v>
      </c>
      <c r="C475">
        <v>0</v>
      </c>
      <c r="D475" t="s">
        <v>177</v>
      </c>
      <c r="F475" t="s">
        <v>178</v>
      </c>
      <c r="H475">
        <v>0</v>
      </c>
      <c r="I475">
        <v>5946.48</v>
      </c>
      <c r="J475">
        <v>8271</v>
      </c>
    </row>
    <row r="476" spans="1:10" hidden="1" x14ac:dyDescent="0.25">
      <c r="A476" s="1">
        <v>46021</v>
      </c>
      <c r="B476" t="s">
        <v>17</v>
      </c>
      <c r="C476">
        <v>0</v>
      </c>
      <c r="D476" t="s">
        <v>18</v>
      </c>
      <c r="F476" t="s">
        <v>19</v>
      </c>
      <c r="H476">
        <v>0</v>
      </c>
      <c r="I476">
        <v>21.42</v>
      </c>
      <c r="J476">
        <v>8271</v>
      </c>
    </row>
    <row r="477" spans="1:10" hidden="1" x14ac:dyDescent="0.25">
      <c r="A477" s="1">
        <v>46021</v>
      </c>
      <c r="B477" t="s">
        <v>20</v>
      </c>
      <c r="C477">
        <v>0</v>
      </c>
      <c r="D477" t="s">
        <v>21</v>
      </c>
      <c r="F477" t="s">
        <v>22</v>
      </c>
      <c r="H477">
        <v>0</v>
      </c>
      <c r="I477">
        <v>154.76</v>
      </c>
      <c r="J477">
        <v>8271</v>
      </c>
    </row>
    <row r="478" spans="1:10" hidden="1" x14ac:dyDescent="0.25">
      <c r="A478" s="1">
        <v>46021</v>
      </c>
      <c r="B478" t="s">
        <v>119</v>
      </c>
      <c r="C478">
        <v>0</v>
      </c>
      <c r="D478" t="s">
        <v>120</v>
      </c>
      <c r="F478" t="s">
        <v>121</v>
      </c>
      <c r="G478" t="s">
        <v>372</v>
      </c>
      <c r="H478">
        <v>0</v>
      </c>
      <c r="I478">
        <v>27501.24</v>
      </c>
      <c r="J478">
        <v>8271</v>
      </c>
    </row>
    <row r="479" spans="1:10" hidden="1" x14ac:dyDescent="0.25">
      <c r="A479" s="1">
        <v>46021</v>
      </c>
      <c r="B479" t="s">
        <v>123</v>
      </c>
      <c r="C479">
        <v>0</v>
      </c>
      <c r="D479" t="s">
        <v>124</v>
      </c>
      <c r="F479" t="s">
        <v>125</v>
      </c>
      <c r="H479">
        <v>0</v>
      </c>
      <c r="I479">
        <v>210</v>
      </c>
      <c r="J479">
        <v>8271</v>
      </c>
    </row>
    <row r="480" spans="1:10" hidden="1" x14ac:dyDescent="0.25">
      <c r="A480" s="1">
        <v>46021</v>
      </c>
      <c r="B480" t="s">
        <v>26</v>
      </c>
      <c r="C480">
        <v>0</v>
      </c>
      <c r="D480" t="s">
        <v>27</v>
      </c>
      <c r="F480" t="s">
        <v>28</v>
      </c>
      <c r="H480">
        <v>0</v>
      </c>
      <c r="I480">
        <v>44.66</v>
      </c>
      <c r="J480">
        <v>8271</v>
      </c>
    </row>
    <row r="481" spans="1:10" hidden="1" x14ac:dyDescent="0.25">
      <c r="A481" s="1">
        <v>46021</v>
      </c>
      <c r="B481" t="s">
        <v>29</v>
      </c>
      <c r="C481">
        <v>0</v>
      </c>
      <c r="D481" t="s">
        <v>30</v>
      </c>
      <c r="F481" t="s">
        <v>31</v>
      </c>
      <c r="H481">
        <v>0</v>
      </c>
      <c r="I481">
        <v>2161.19</v>
      </c>
      <c r="J481">
        <v>8271</v>
      </c>
    </row>
    <row r="482" spans="1:10" hidden="1" x14ac:dyDescent="0.25">
      <c r="A482" s="1">
        <v>46021</v>
      </c>
      <c r="B482" t="s">
        <v>32</v>
      </c>
      <c r="C482">
        <v>0</v>
      </c>
      <c r="D482" t="s">
        <v>33</v>
      </c>
      <c r="F482" t="s">
        <v>34</v>
      </c>
      <c r="H482">
        <v>0</v>
      </c>
      <c r="I482">
        <v>3.19</v>
      </c>
      <c r="J482">
        <v>8271</v>
      </c>
    </row>
    <row r="483" spans="1:10" hidden="1" x14ac:dyDescent="0.25">
      <c r="A483" s="1">
        <v>46021</v>
      </c>
      <c r="B483" t="s">
        <v>32</v>
      </c>
      <c r="C483">
        <v>0</v>
      </c>
      <c r="D483" t="s">
        <v>33</v>
      </c>
      <c r="F483" t="s">
        <v>34</v>
      </c>
      <c r="H483">
        <v>0</v>
      </c>
      <c r="I483">
        <v>5.81</v>
      </c>
      <c r="J483">
        <v>8271</v>
      </c>
    </row>
    <row r="484" spans="1:10" hidden="1" x14ac:dyDescent="0.25">
      <c r="A484" s="1">
        <v>46021</v>
      </c>
      <c r="B484" t="s">
        <v>32</v>
      </c>
      <c r="C484">
        <v>0</v>
      </c>
      <c r="D484" t="s">
        <v>33</v>
      </c>
      <c r="F484" t="s">
        <v>34</v>
      </c>
      <c r="H484">
        <v>0</v>
      </c>
      <c r="I484">
        <v>3717.62</v>
      </c>
      <c r="J484">
        <v>8271</v>
      </c>
    </row>
    <row r="485" spans="1:10" hidden="1" x14ac:dyDescent="0.25">
      <c r="A485" s="1">
        <v>46021</v>
      </c>
      <c r="B485" t="s">
        <v>38</v>
      </c>
      <c r="C485">
        <v>35</v>
      </c>
      <c r="D485" t="s">
        <v>364</v>
      </c>
      <c r="G485" t="s">
        <v>366</v>
      </c>
      <c r="H485">
        <v>0</v>
      </c>
      <c r="I485">
        <v>138.75</v>
      </c>
      <c r="J485">
        <v>8244</v>
      </c>
    </row>
    <row r="486" spans="1:10" x14ac:dyDescent="0.25">
      <c r="A486" s="1">
        <v>46021</v>
      </c>
      <c r="B486" t="s">
        <v>41</v>
      </c>
      <c r="C486">
        <v>0</v>
      </c>
      <c r="D486" t="s">
        <v>42</v>
      </c>
      <c r="F486" t="s">
        <v>371</v>
      </c>
      <c r="G486" t="s">
        <v>366</v>
      </c>
      <c r="H486">
        <v>138.75</v>
      </c>
      <c r="I486">
        <v>0</v>
      </c>
      <c r="J486">
        <v>8244</v>
      </c>
    </row>
    <row r="487" spans="1:10" hidden="1" x14ac:dyDescent="0.25">
      <c r="A487" s="1">
        <v>46021</v>
      </c>
      <c r="B487" t="s">
        <v>44</v>
      </c>
      <c r="C487">
        <v>67</v>
      </c>
      <c r="D487" t="s">
        <v>373</v>
      </c>
      <c r="G487" t="s">
        <v>374</v>
      </c>
      <c r="H487">
        <v>0</v>
      </c>
      <c r="I487">
        <v>59.74</v>
      </c>
      <c r="J487">
        <v>8245</v>
      </c>
    </row>
    <row r="488" spans="1:10" hidden="1" x14ac:dyDescent="0.25">
      <c r="A488" s="1">
        <v>46021</v>
      </c>
      <c r="B488" t="s">
        <v>47</v>
      </c>
      <c r="C488">
        <v>0</v>
      </c>
      <c r="D488" t="s">
        <v>48</v>
      </c>
      <c r="F488" t="s">
        <v>49</v>
      </c>
      <c r="G488" t="s">
        <v>374</v>
      </c>
      <c r="H488">
        <v>59.74</v>
      </c>
      <c r="I488">
        <v>0</v>
      </c>
      <c r="J488">
        <v>8245</v>
      </c>
    </row>
    <row r="489" spans="1:10" hidden="1" x14ac:dyDescent="0.25">
      <c r="A489" s="1">
        <v>46022</v>
      </c>
      <c r="B489" t="s">
        <v>9</v>
      </c>
      <c r="C489">
        <v>0</v>
      </c>
      <c r="D489" t="s">
        <v>10</v>
      </c>
      <c r="H489">
        <v>33604.28</v>
      </c>
      <c r="I489">
        <v>13917.05</v>
      </c>
      <c r="J489">
        <v>8272</v>
      </c>
    </row>
    <row r="490" spans="1:10" x14ac:dyDescent="0.25">
      <c r="A490" s="1">
        <v>46022</v>
      </c>
      <c r="B490" t="s">
        <v>38</v>
      </c>
      <c r="C490">
        <v>139</v>
      </c>
      <c r="D490" t="s">
        <v>375</v>
      </c>
      <c r="E490" t="str">
        <f>_xlfn.XLOOKUP(Table1[[#This Row],[PARTNER]],[1]Popis_poslovnih_partnera!$A$2:$A$222,[1]Popis_poslovnih_partnera!$I$2:$I$222,0,0)</f>
        <v>34881157740</v>
      </c>
      <c r="G490" t="s">
        <v>376</v>
      </c>
      <c r="H490">
        <v>6775.03</v>
      </c>
      <c r="I490">
        <v>0</v>
      </c>
      <c r="J490">
        <v>8272</v>
      </c>
    </row>
    <row r="491" spans="1:10" x14ac:dyDescent="0.25">
      <c r="A491" s="1">
        <v>46022</v>
      </c>
      <c r="B491" t="s">
        <v>377</v>
      </c>
      <c r="C491">
        <v>143</v>
      </c>
      <c r="D491" t="s">
        <v>378</v>
      </c>
      <c r="E491" t="str">
        <f>_xlfn.XLOOKUP(Table1[[#This Row],[PARTNER]],[1]Popis_poslovnih_partnera!$A$2:$A$222,[1]Popis_poslovnih_partnera!$I$2:$I$222,0,0)</f>
        <v>55749533688</v>
      </c>
      <c r="G491" t="s">
        <v>379</v>
      </c>
      <c r="H491">
        <v>4775.32</v>
      </c>
      <c r="I491">
        <v>0</v>
      </c>
      <c r="J491">
        <v>8272</v>
      </c>
    </row>
    <row r="492" spans="1:10" x14ac:dyDescent="0.25">
      <c r="A492" s="1">
        <v>46022</v>
      </c>
      <c r="B492" t="s">
        <v>355</v>
      </c>
      <c r="C492">
        <v>0</v>
      </c>
      <c r="D492" t="s">
        <v>356</v>
      </c>
      <c r="E492">
        <f>_xlfn.XLOOKUP(Table1[[#This Row],[PARTNER]],[1]Popis_poslovnih_partnera!$A$2:$A$222,[1]Popis_poslovnih_partnera!$I$2:$I$222,0,0)</f>
        <v>0</v>
      </c>
      <c r="F492" t="s">
        <v>358</v>
      </c>
      <c r="G492" t="s">
        <v>359</v>
      </c>
      <c r="H492">
        <v>1166.7</v>
      </c>
      <c r="I492">
        <v>0</v>
      </c>
      <c r="J492">
        <v>8272</v>
      </c>
    </row>
    <row r="493" spans="1:10" hidden="1" x14ac:dyDescent="0.25">
      <c r="A493" s="1">
        <v>46022</v>
      </c>
      <c r="B493" t="s">
        <v>14</v>
      </c>
      <c r="C493">
        <v>0</v>
      </c>
      <c r="D493" t="s">
        <v>15</v>
      </c>
      <c r="F493" t="s">
        <v>16</v>
      </c>
      <c r="H493">
        <v>0</v>
      </c>
      <c r="I493">
        <v>2055.77</v>
      </c>
      <c r="J493">
        <v>8272</v>
      </c>
    </row>
    <row r="494" spans="1:10" hidden="1" x14ac:dyDescent="0.25">
      <c r="A494" s="1">
        <v>46022</v>
      </c>
      <c r="B494" t="s">
        <v>14</v>
      </c>
      <c r="C494">
        <v>0</v>
      </c>
      <c r="D494" t="s">
        <v>15</v>
      </c>
      <c r="F494" t="s">
        <v>16</v>
      </c>
      <c r="H494">
        <v>0</v>
      </c>
      <c r="I494">
        <v>11349.37</v>
      </c>
      <c r="J494">
        <v>8272</v>
      </c>
    </row>
    <row r="495" spans="1:10" hidden="1" x14ac:dyDescent="0.25">
      <c r="A495" s="1">
        <v>46022</v>
      </c>
      <c r="B495" t="s">
        <v>79</v>
      </c>
      <c r="C495">
        <v>0</v>
      </c>
      <c r="D495" t="s">
        <v>80</v>
      </c>
      <c r="F495" t="s">
        <v>81</v>
      </c>
      <c r="H495">
        <v>0</v>
      </c>
      <c r="I495">
        <v>79.05</v>
      </c>
      <c r="J495">
        <v>8272</v>
      </c>
    </row>
    <row r="496" spans="1:10" hidden="1" x14ac:dyDescent="0.25">
      <c r="A496" s="1">
        <v>46022</v>
      </c>
      <c r="B496" t="s">
        <v>79</v>
      </c>
      <c r="C496">
        <v>0</v>
      </c>
      <c r="D496" t="s">
        <v>80</v>
      </c>
      <c r="F496" t="s">
        <v>81</v>
      </c>
      <c r="H496">
        <v>0</v>
      </c>
      <c r="I496">
        <v>287</v>
      </c>
      <c r="J496">
        <v>8272</v>
      </c>
    </row>
    <row r="497" spans="1:10" hidden="1" x14ac:dyDescent="0.25">
      <c r="A497" s="1">
        <v>46022</v>
      </c>
      <c r="B497" t="s">
        <v>176</v>
      </c>
      <c r="C497">
        <v>0</v>
      </c>
      <c r="D497" t="s">
        <v>177</v>
      </c>
      <c r="F497" t="s">
        <v>178</v>
      </c>
      <c r="H497">
        <v>0</v>
      </c>
      <c r="I497">
        <v>2786.82</v>
      </c>
      <c r="J497">
        <v>8272</v>
      </c>
    </row>
    <row r="498" spans="1:10" hidden="1" x14ac:dyDescent="0.25">
      <c r="A498" s="1">
        <v>46022</v>
      </c>
      <c r="B498" t="s">
        <v>176</v>
      </c>
      <c r="C498">
        <v>0</v>
      </c>
      <c r="D498" t="s">
        <v>177</v>
      </c>
      <c r="F498" t="s">
        <v>178</v>
      </c>
      <c r="H498">
        <v>0</v>
      </c>
      <c r="I498">
        <v>7679.96</v>
      </c>
      <c r="J498">
        <v>8272</v>
      </c>
    </row>
    <row r="499" spans="1:10" hidden="1" x14ac:dyDescent="0.25">
      <c r="A499" s="1">
        <v>46022</v>
      </c>
      <c r="B499" t="s">
        <v>17</v>
      </c>
      <c r="C499">
        <v>0</v>
      </c>
      <c r="D499" t="s">
        <v>18</v>
      </c>
      <c r="F499" t="s">
        <v>19</v>
      </c>
      <c r="H499">
        <v>0</v>
      </c>
      <c r="I499">
        <v>-1200</v>
      </c>
      <c r="J499">
        <v>8272</v>
      </c>
    </row>
    <row r="500" spans="1:10" hidden="1" x14ac:dyDescent="0.25">
      <c r="A500" s="1">
        <v>46022</v>
      </c>
      <c r="B500" t="s">
        <v>17</v>
      </c>
      <c r="C500">
        <v>0</v>
      </c>
      <c r="D500" t="s">
        <v>18</v>
      </c>
      <c r="F500" t="s">
        <v>19</v>
      </c>
      <c r="H500">
        <v>0</v>
      </c>
      <c r="I500">
        <v>1200</v>
      </c>
      <c r="J500">
        <v>8272</v>
      </c>
    </row>
    <row r="501" spans="1:10" hidden="1" x14ac:dyDescent="0.25">
      <c r="A501" s="1">
        <v>46022</v>
      </c>
      <c r="B501" t="s">
        <v>380</v>
      </c>
      <c r="C501">
        <v>0</v>
      </c>
      <c r="D501" t="s">
        <v>381</v>
      </c>
      <c r="F501" t="s">
        <v>382</v>
      </c>
      <c r="G501" t="s">
        <v>383</v>
      </c>
      <c r="H501">
        <v>0</v>
      </c>
      <c r="I501">
        <v>0.17</v>
      </c>
      <c r="J501">
        <v>8272</v>
      </c>
    </row>
    <row r="502" spans="1:10" hidden="1" x14ac:dyDescent="0.25">
      <c r="A502" s="1">
        <v>46022</v>
      </c>
      <c r="B502" t="s">
        <v>84</v>
      </c>
      <c r="C502">
        <v>72</v>
      </c>
      <c r="D502" t="s">
        <v>384</v>
      </c>
      <c r="F502" t="s">
        <v>25</v>
      </c>
      <c r="H502">
        <v>0</v>
      </c>
      <c r="I502">
        <v>387.5</v>
      </c>
      <c r="J502">
        <v>8272</v>
      </c>
    </row>
    <row r="503" spans="1:10" hidden="1" x14ac:dyDescent="0.25">
      <c r="A503" s="1">
        <v>46022</v>
      </c>
      <c r="B503" t="s">
        <v>385</v>
      </c>
      <c r="C503">
        <v>0</v>
      </c>
      <c r="D503" t="s">
        <v>386</v>
      </c>
      <c r="F503" t="s">
        <v>387</v>
      </c>
      <c r="H503">
        <v>0</v>
      </c>
      <c r="I503">
        <v>4.66</v>
      </c>
      <c r="J503">
        <v>8272</v>
      </c>
    </row>
    <row r="504" spans="1:10" hidden="1" x14ac:dyDescent="0.25">
      <c r="A504" s="1">
        <v>46022</v>
      </c>
      <c r="B504" t="s">
        <v>26</v>
      </c>
      <c r="C504">
        <v>0</v>
      </c>
      <c r="D504" t="s">
        <v>27</v>
      </c>
      <c r="F504" t="s">
        <v>28</v>
      </c>
      <c r="H504">
        <v>0</v>
      </c>
      <c r="I504">
        <v>40.11</v>
      </c>
      <c r="J504">
        <v>8272</v>
      </c>
    </row>
    <row r="505" spans="1:10" hidden="1" x14ac:dyDescent="0.25">
      <c r="A505" s="1">
        <v>46022</v>
      </c>
      <c r="B505" t="s">
        <v>26</v>
      </c>
      <c r="C505">
        <v>0</v>
      </c>
      <c r="D505" t="s">
        <v>27</v>
      </c>
      <c r="F505" t="s">
        <v>28</v>
      </c>
      <c r="H505">
        <v>0</v>
      </c>
      <c r="I505">
        <v>53.48</v>
      </c>
      <c r="J505">
        <v>8272</v>
      </c>
    </row>
    <row r="506" spans="1:10" hidden="1" x14ac:dyDescent="0.25">
      <c r="A506" s="1">
        <v>46022</v>
      </c>
      <c r="B506" t="s">
        <v>388</v>
      </c>
      <c r="C506">
        <v>0</v>
      </c>
      <c r="D506" t="s">
        <v>389</v>
      </c>
      <c r="F506" t="s">
        <v>28</v>
      </c>
      <c r="G506" t="s">
        <v>390</v>
      </c>
      <c r="H506">
        <v>0</v>
      </c>
      <c r="I506">
        <v>2693.61</v>
      </c>
      <c r="J506">
        <v>8272</v>
      </c>
    </row>
    <row r="507" spans="1:10" hidden="1" x14ac:dyDescent="0.25">
      <c r="A507" s="1">
        <v>46022</v>
      </c>
      <c r="B507" t="s">
        <v>29</v>
      </c>
      <c r="C507">
        <v>0</v>
      </c>
      <c r="D507" t="s">
        <v>30</v>
      </c>
      <c r="F507" t="s">
        <v>31</v>
      </c>
      <c r="H507">
        <v>0</v>
      </c>
      <c r="I507">
        <v>2613.5300000000002</v>
      </c>
      <c r="J507">
        <v>8272</v>
      </c>
    </row>
    <row r="508" spans="1:10" hidden="1" x14ac:dyDescent="0.25">
      <c r="A508" s="1">
        <v>46022</v>
      </c>
      <c r="B508" t="s">
        <v>32</v>
      </c>
      <c r="C508">
        <v>0</v>
      </c>
      <c r="D508" t="s">
        <v>33</v>
      </c>
      <c r="F508" t="s">
        <v>34</v>
      </c>
      <c r="H508">
        <v>0</v>
      </c>
      <c r="I508">
        <v>7.96</v>
      </c>
      <c r="J508">
        <v>8272</v>
      </c>
    </row>
    <row r="509" spans="1:10" hidden="1" x14ac:dyDescent="0.25">
      <c r="A509" s="1">
        <v>46022</v>
      </c>
      <c r="B509" t="s">
        <v>32</v>
      </c>
      <c r="C509">
        <v>0</v>
      </c>
      <c r="D509" t="s">
        <v>33</v>
      </c>
      <c r="F509" t="s">
        <v>34</v>
      </c>
      <c r="H509">
        <v>0</v>
      </c>
      <c r="I509">
        <v>18.36</v>
      </c>
      <c r="J509">
        <v>8272</v>
      </c>
    </row>
    <row r="510" spans="1:10" hidden="1" x14ac:dyDescent="0.25">
      <c r="A510" s="1">
        <v>46022</v>
      </c>
      <c r="B510" t="s">
        <v>32</v>
      </c>
      <c r="C510">
        <v>0</v>
      </c>
      <c r="D510" t="s">
        <v>33</v>
      </c>
      <c r="F510" t="s">
        <v>34</v>
      </c>
      <c r="H510">
        <v>0</v>
      </c>
      <c r="I510">
        <v>51.91</v>
      </c>
      <c r="J510">
        <v>8272</v>
      </c>
    </row>
    <row r="511" spans="1:10" hidden="1" x14ac:dyDescent="0.25">
      <c r="A511" s="1">
        <v>46022</v>
      </c>
      <c r="B511" t="s">
        <v>32</v>
      </c>
      <c r="C511">
        <v>0</v>
      </c>
      <c r="D511" t="s">
        <v>33</v>
      </c>
      <c r="F511" t="s">
        <v>34</v>
      </c>
      <c r="H511">
        <v>0</v>
      </c>
      <c r="I511">
        <v>2295.02</v>
      </c>
      <c r="J511">
        <v>8272</v>
      </c>
    </row>
    <row r="512" spans="1:10" hidden="1" x14ac:dyDescent="0.25">
      <c r="A512" s="1">
        <v>46022</v>
      </c>
      <c r="B512" t="s">
        <v>44</v>
      </c>
      <c r="C512">
        <v>165</v>
      </c>
      <c r="D512" t="s">
        <v>347</v>
      </c>
      <c r="G512" t="s">
        <v>391</v>
      </c>
      <c r="H512">
        <v>0</v>
      </c>
      <c r="I512">
        <v>675</v>
      </c>
      <c r="J512">
        <v>8246</v>
      </c>
    </row>
    <row r="513" spans="1:10" hidden="1" x14ac:dyDescent="0.25">
      <c r="A513" s="1">
        <v>46022</v>
      </c>
      <c r="B513" t="s">
        <v>47</v>
      </c>
      <c r="C513">
        <v>0</v>
      </c>
      <c r="D513" t="s">
        <v>48</v>
      </c>
      <c r="F513" t="s">
        <v>49</v>
      </c>
      <c r="G513" t="s">
        <v>391</v>
      </c>
      <c r="H513">
        <v>675</v>
      </c>
      <c r="I513">
        <v>0</v>
      </c>
      <c r="J513">
        <v>8246</v>
      </c>
    </row>
    <row r="514" spans="1:10" hidden="1" x14ac:dyDescent="0.25">
      <c r="A514" s="1">
        <v>46022</v>
      </c>
      <c r="B514" t="s">
        <v>44</v>
      </c>
      <c r="C514">
        <v>136</v>
      </c>
      <c r="D514" t="s">
        <v>270</v>
      </c>
      <c r="G514" t="s">
        <v>271</v>
      </c>
      <c r="H514">
        <v>0</v>
      </c>
      <c r="I514">
        <v>75</v>
      </c>
      <c r="J514">
        <v>8247</v>
      </c>
    </row>
    <row r="515" spans="1:10" hidden="1" x14ac:dyDescent="0.25">
      <c r="A515" s="1">
        <v>46022</v>
      </c>
      <c r="B515" t="s">
        <v>47</v>
      </c>
      <c r="C515">
        <v>0</v>
      </c>
      <c r="D515" t="s">
        <v>48</v>
      </c>
      <c r="F515" t="s">
        <v>49</v>
      </c>
      <c r="G515" t="s">
        <v>271</v>
      </c>
      <c r="H515">
        <v>75</v>
      </c>
      <c r="I515">
        <v>0</v>
      </c>
      <c r="J515">
        <v>8247</v>
      </c>
    </row>
    <row r="516" spans="1:10" hidden="1" x14ac:dyDescent="0.25">
      <c r="A516" s="1">
        <v>46022</v>
      </c>
      <c r="B516" t="s">
        <v>50</v>
      </c>
      <c r="C516">
        <v>0</v>
      </c>
      <c r="D516" t="s">
        <v>51</v>
      </c>
      <c r="G516" t="s">
        <v>367</v>
      </c>
      <c r="H516">
        <v>1726.56</v>
      </c>
      <c r="I516">
        <v>0</v>
      </c>
      <c r="J516">
        <v>8248</v>
      </c>
    </row>
    <row r="517" spans="1:10" hidden="1" x14ac:dyDescent="0.25">
      <c r="A517" s="1">
        <v>46022</v>
      </c>
      <c r="B517" t="s">
        <v>53</v>
      </c>
      <c r="C517">
        <v>38</v>
      </c>
      <c r="D517" t="s">
        <v>54</v>
      </c>
      <c r="G517" t="s">
        <v>367</v>
      </c>
      <c r="H517">
        <v>0</v>
      </c>
      <c r="I517">
        <v>1726.56</v>
      </c>
      <c r="J517">
        <v>8248</v>
      </c>
    </row>
    <row r="518" spans="1:10" hidden="1" x14ac:dyDescent="0.25">
      <c r="A518" s="1">
        <v>46022</v>
      </c>
      <c r="B518" t="s">
        <v>55</v>
      </c>
      <c r="C518">
        <v>0</v>
      </c>
      <c r="D518" t="s">
        <v>56</v>
      </c>
      <c r="F518" t="s">
        <v>57</v>
      </c>
      <c r="G518" t="s">
        <v>367</v>
      </c>
      <c r="H518">
        <v>1726.56</v>
      </c>
      <c r="I518">
        <v>0</v>
      </c>
      <c r="J518">
        <v>8248</v>
      </c>
    </row>
    <row r="519" spans="1:10" hidden="1" x14ac:dyDescent="0.25">
      <c r="A519" s="1">
        <v>46022</v>
      </c>
      <c r="B519" t="s">
        <v>58</v>
      </c>
      <c r="C519">
        <v>0</v>
      </c>
      <c r="D519" t="s">
        <v>59</v>
      </c>
      <c r="G519" t="s">
        <v>367</v>
      </c>
      <c r="H519">
        <v>0</v>
      </c>
      <c r="I519">
        <v>1726.56</v>
      </c>
      <c r="J519">
        <v>8248</v>
      </c>
    </row>
    <row r="520" spans="1:10" hidden="1" x14ac:dyDescent="0.25">
      <c r="A520" s="1">
        <v>46022</v>
      </c>
      <c r="B520" t="s">
        <v>392</v>
      </c>
      <c r="C520">
        <v>5</v>
      </c>
      <c r="D520" t="s">
        <v>98</v>
      </c>
      <c r="G520" t="s">
        <v>393</v>
      </c>
      <c r="H520">
        <v>0</v>
      </c>
      <c r="I520">
        <v>25</v>
      </c>
      <c r="J520">
        <v>8249</v>
      </c>
    </row>
    <row r="521" spans="1:10" hidden="1" x14ac:dyDescent="0.25">
      <c r="A521" s="1">
        <v>46022</v>
      </c>
      <c r="B521" t="s">
        <v>394</v>
      </c>
      <c r="C521">
        <v>0</v>
      </c>
      <c r="D521" t="s">
        <v>395</v>
      </c>
      <c r="F521" t="s">
        <v>396</v>
      </c>
      <c r="G521" t="s">
        <v>393</v>
      </c>
      <c r="H521">
        <v>25</v>
      </c>
      <c r="I521">
        <v>0</v>
      </c>
      <c r="J521">
        <v>8249</v>
      </c>
    </row>
    <row r="522" spans="1:10" hidden="1" x14ac:dyDescent="0.25">
      <c r="A522" s="1">
        <v>46022</v>
      </c>
      <c r="B522" t="s">
        <v>66</v>
      </c>
      <c r="C522">
        <v>5</v>
      </c>
      <c r="D522" t="s">
        <v>98</v>
      </c>
      <c r="G522" t="s">
        <v>397</v>
      </c>
      <c r="H522">
        <v>0</v>
      </c>
      <c r="I522">
        <v>500</v>
      </c>
      <c r="J522">
        <v>8250</v>
      </c>
    </row>
    <row r="523" spans="1:10" hidden="1" x14ac:dyDescent="0.25">
      <c r="A523" s="1">
        <v>46022</v>
      </c>
      <c r="B523" t="s">
        <v>100</v>
      </c>
      <c r="C523">
        <v>0</v>
      </c>
      <c r="D523" t="s">
        <v>101</v>
      </c>
      <c r="F523" t="s">
        <v>102</v>
      </c>
      <c r="G523" t="s">
        <v>397</v>
      </c>
      <c r="H523">
        <v>500</v>
      </c>
      <c r="I523">
        <v>0</v>
      </c>
      <c r="J523">
        <v>8250</v>
      </c>
    </row>
    <row r="524" spans="1:10" hidden="1" x14ac:dyDescent="0.25">
      <c r="A524" s="1">
        <v>46022</v>
      </c>
      <c r="B524" t="s">
        <v>264</v>
      </c>
      <c r="C524">
        <v>22</v>
      </c>
      <c r="D524" t="s">
        <v>258</v>
      </c>
      <c r="G524" t="s">
        <v>398</v>
      </c>
      <c r="H524">
        <v>0</v>
      </c>
      <c r="I524">
        <v>131.88999999999999</v>
      </c>
      <c r="J524">
        <v>8251</v>
      </c>
    </row>
    <row r="525" spans="1:10" hidden="1" x14ac:dyDescent="0.25">
      <c r="A525" s="1">
        <v>46022</v>
      </c>
      <c r="B525" t="s">
        <v>399</v>
      </c>
      <c r="C525">
        <v>0</v>
      </c>
      <c r="D525" t="s">
        <v>400</v>
      </c>
      <c r="F525" t="s">
        <v>401</v>
      </c>
      <c r="G525" t="s">
        <v>398</v>
      </c>
      <c r="H525">
        <v>131.88999999999999</v>
      </c>
      <c r="I525">
        <v>0</v>
      </c>
      <c r="J525">
        <v>8251</v>
      </c>
    </row>
    <row r="526" spans="1:10" hidden="1" x14ac:dyDescent="0.25">
      <c r="A526" s="1">
        <v>46022</v>
      </c>
      <c r="B526" t="s">
        <v>257</v>
      </c>
      <c r="C526">
        <v>22</v>
      </c>
      <c r="D526" t="s">
        <v>258</v>
      </c>
      <c r="G526" t="s">
        <v>402</v>
      </c>
      <c r="H526">
        <v>0</v>
      </c>
      <c r="I526">
        <v>40.06</v>
      </c>
      <c r="J526">
        <v>8252</v>
      </c>
    </row>
    <row r="527" spans="1:10" hidden="1" x14ac:dyDescent="0.25">
      <c r="A527" s="1">
        <v>46022</v>
      </c>
      <c r="B527" t="s">
        <v>403</v>
      </c>
      <c r="C527">
        <v>0</v>
      </c>
      <c r="D527" t="s">
        <v>404</v>
      </c>
      <c r="F527" t="s">
        <v>401</v>
      </c>
      <c r="G527" t="s">
        <v>402</v>
      </c>
      <c r="H527">
        <v>40.06</v>
      </c>
      <c r="I527">
        <v>0</v>
      </c>
      <c r="J527">
        <v>8252</v>
      </c>
    </row>
    <row r="528" spans="1:10" hidden="1" x14ac:dyDescent="0.25">
      <c r="A528" s="1">
        <v>46022</v>
      </c>
      <c r="B528" t="s">
        <v>257</v>
      </c>
      <c r="C528">
        <v>22</v>
      </c>
      <c r="D528" t="s">
        <v>258</v>
      </c>
      <c r="G528" t="s">
        <v>405</v>
      </c>
      <c r="H528">
        <v>0</v>
      </c>
      <c r="I528">
        <v>48.56</v>
      </c>
      <c r="J528">
        <v>8253</v>
      </c>
    </row>
    <row r="529" spans="1:10" hidden="1" x14ac:dyDescent="0.25">
      <c r="A529" s="1">
        <v>46022</v>
      </c>
      <c r="B529" t="s">
        <v>403</v>
      </c>
      <c r="C529">
        <v>0</v>
      </c>
      <c r="D529" t="s">
        <v>404</v>
      </c>
      <c r="F529" t="s">
        <v>401</v>
      </c>
      <c r="G529" t="s">
        <v>405</v>
      </c>
      <c r="H529">
        <v>48.56</v>
      </c>
      <c r="I529">
        <v>0</v>
      </c>
      <c r="J529">
        <v>8253</v>
      </c>
    </row>
    <row r="530" spans="1:10" hidden="1" x14ac:dyDescent="0.25">
      <c r="A530" s="1">
        <v>46022</v>
      </c>
      <c r="B530" t="s">
        <v>44</v>
      </c>
      <c r="C530">
        <v>11</v>
      </c>
      <c r="D530" t="s">
        <v>406</v>
      </c>
      <c r="G530" t="s">
        <v>407</v>
      </c>
      <c r="H530">
        <v>0</v>
      </c>
      <c r="I530">
        <v>249.38</v>
      </c>
      <c r="J530">
        <v>8254</v>
      </c>
    </row>
    <row r="531" spans="1:10" hidden="1" x14ac:dyDescent="0.25">
      <c r="A531" s="1">
        <v>46022</v>
      </c>
      <c r="B531" t="s">
        <v>47</v>
      </c>
      <c r="C531">
        <v>0</v>
      </c>
      <c r="D531" t="s">
        <v>48</v>
      </c>
      <c r="F531" t="s">
        <v>49</v>
      </c>
      <c r="G531" t="s">
        <v>407</v>
      </c>
      <c r="H531">
        <v>249.38</v>
      </c>
      <c r="I531">
        <v>0</v>
      </c>
      <c r="J531">
        <v>8254</v>
      </c>
    </row>
    <row r="532" spans="1:10" hidden="1" x14ac:dyDescent="0.25">
      <c r="A532" s="1">
        <v>46022</v>
      </c>
      <c r="B532" t="s">
        <v>11</v>
      </c>
      <c r="C532">
        <v>4</v>
      </c>
      <c r="D532" t="s">
        <v>12</v>
      </c>
      <c r="G532" t="s">
        <v>408</v>
      </c>
      <c r="H532">
        <v>0</v>
      </c>
      <c r="I532">
        <v>503.84</v>
      </c>
      <c r="J532">
        <v>8255</v>
      </c>
    </row>
    <row r="533" spans="1:10" hidden="1" x14ac:dyDescent="0.25">
      <c r="A533" s="1">
        <v>46022</v>
      </c>
      <c r="B533" t="s">
        <v>409</v>
      </c>
      <c r="C533">
        <v>0</v>
      </c>
      <c r="D533" t="s">
        <v>410</v>
      </c>
      <c r="F533" t="s">
        <v>411</v>
      </c>
      <c r="G533" t="s">
        <v>408</v>
      </c>
      <c r="H533">
        <v>503.84</v>
      </c>
      <c r="I533">
        <v>0</v>
      </c>
      <c r="J533">
        <v>8255</v>
      </c>
    </row>
    <row r="534" spans="1:10" hidden="1" x14ac:dyDescent="0.25">
      <c r="A534" s="1">
        <v>46022</v>
      </c>
      <c r="B534" t="s">
        <v>50</v>
      </c>
      <c r="C534">
        <v>0</v>
      </c>
      <c r="D534" t="s">
        <v>51</v>
      </c>
      <c r="G534" t="s">
        <v>369</v>
      </c>
      <c r="H534">
        <v>2100</v>
      </c>
      <c r="I534">
        <v>0</v>
      </c>
      <c r="J534">
        <v>8256</v>
      </c>
    </row>
    <row r="535" spans="1:10" hidden="1" x14ac:dyDescent="0.25">
      <c r="A535" s="1">
        <v>46022</v>
      </c>
      <c r="B535" t="s">
        <v>93</v>
      </c>
      <c r="C535">
        <v>0</v>
      </c>
      <c r="D535" t="s">
        <v>94</v>
      </c>
      <c r="G535" t="s">
        <v>369</v>
      </c>
      <c r="H535">
        <v>0</v>
      </c>
      <c r="I535">
        <v>525</v>
      </c>
      <c r="J535">
        <v>8256</v>
      </c>
    </row>
    <row r="536" spans="1:10" hidden="1" x14ac:dyDescent="0.25">
      <c r="A536" s="1">
        <v>46022</v>
      </c>
      <c r="B536" t="s">
        <v>53</v>
      </c>
      <c r="C536">
        <v>250</v>
      </c>
      <c r="D536" t="s">
        <v>368</v>
      </c>
      <c r="G536" t="s">
        <v>369</v>
      </c>
      <c r="H536">
        <v>0</v>
      </c>
      <c r="I536">
        <v>2100</v>
      </c>
      <c r="J536">
        <v>8256</v>
      </c>
    </row>
    <row r="537" spans="1:10" hidden="1" x14ac:dyDescent="0.25">
      <c r="A537" s="1">
        <v>46022</v>
      </c>
      <c r="B537" t="s">
        <v>55</v>
      </c>
      <c r="C537">
        <v>0</v>
      </c>
      <c r="D537" t="s">
        <v>56</v>
      </c>
      <c r="F537" t="s">
        <v>57</v>
      </c>
      <c r="G537" t="s">
        <v>369</v>
      </c>
      <c r="H537">
        <v>2625</v>
      </c>
      <c r="I537">
        <v>0</v>
      </c>
      <c r="J537">
        <v>8256</v>
      </c>
    </row>
    <row r="538" spans="1:10" hidden="1" x14ac:dyDescent="0.25">
      <c r="A538" s="1">
        <v>46022</v>
      </c>
      <c r="B538" t="s">
        <v>58</v>
      </c>
      <c r="C538">
        <v>0</v>
      </c>
      <c r="D538" t="s">
        <v>59</v>
      </c>
      <c r="G538" t="s">
        <v>369</v>
      </c>
      <c r="H538">
        <v>0</v>
      </c>
      <c r="I538">
        <v>2100</v>
      </c>
      <c r="J538">
        <v>8256</v>
      </c>
    </row>
    <row r="539" spans="1:10" hidden="1" x14ac:dyDescent="0.25">
      <c r="A539" s="1">
        <v>46022</v>
      </c>
      <c r="B539" t="s">
        <v>274</v>
      </c>
      <c r="C539">
        <v>29</v>
      </c>
      <c r="D539" t="s">
        <v>275</v>
      </c>
      <c r="G539" t="s">
        <v>412</v>
      </c>
      <c r="H539">
        <v>0</v>
      </c>
      <c r="I539">
        <v>1085.44</v>
      </c>
      <c r="J539">
        <v>8257</v>
      </c>
    </row>
    <row r="540" spans="1:10" hidden="1" x14ac:dyDescent="0.25">
      <c r="A540" s="1">
        <v>46022</v>
      </c>
      <c r="B540" t="s">
        <v>141</v>
      </c>
      <c r="C540">
        <v>0</v>
      </c>
      <c r="D540" t="s">
        <v>142</v>
      </c>
      <c r="F540" t="s">
        <v>143</v>
      </c>
      <c r="G540" t="s">
        <v>412</v>
      </c>
      <c r="H540">
        <v>1085.44</v>
      </c>
      <c r="I540">
        <v>0</v>
      </c>
      <c r="J540">
        <v>8257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62A7B-A260-4DA4-8627-30E28F0F5B33}">
  <sheetPr filterMode="1"/>
  <dimension ref="A1:I124"/>
  <sheetViews>
    <sheetView tabSelected="1" workbookViewId="0">
      <selection activeCell="O49" sqref="O49"/>
    </sheetView>
  </sheetViews>
  <sheetFormatPr defaultRowHeight="15" x14ac:dyDescent="0.25"/>
  <cols>
    <col min="1" max="1" width="10.140625" style="2" bestFit="1" customWidth="1"/>
    <col min="3" max="3" width="0" hidden="1" customWidth="1"/>
    <col min="4" max="4" width="42.85546875" customWidth="1"/>
    <col min="5" max="5" width="0" hidden="1" customWidth="1"/>
    <col min="6" max="6" width="6.28515625" hidden="1" customWidth="1"/>
    <col min="7" max="7" width="33.5703125" customWidth="1"/>
    <col min="9" max="9" width="21.28515625" style="6" customWidth="1"/>
  </cols>
  <sheetData>
    <row r="1" spans="1:9" x14ac:dyDescent="0.25">
      <c r="A1" s="3" t="s">
        <v>0</v>
      </c>
      <c r="B1" s="4" t="s">
        <v>1</v>
      </c>
      <c r="C1" s="4"/>
      <c r="D1" s="4" t="s">
        <v>3</v>
      </c>
      <c r="E1" s="4"/>
      <c r="F1" s="4" t="s">
        <v>4</v>
      </c>
      <c r="G1" s="4" t="s">
        <v>5</v>
      </c>
      <c r="H1" s="4" t="s">
        <v>6</v>
      </c>
      <c r="I1" s="7" t="s">
        <v>413</v>
      </c>
    </row>
    <row r="2" spans="1:9" x14ac:dyDescent="0.25">
      <c r="A2" s="3">
        <v>45992</v>
      </c>
      <c r="B2" s="4" t="s">
        <v>11</v>
      </c>
      <c r="C2" s="4"/>
      <c r="D2" s="4" t="s">
        <v>12</v>
      </c>
      <c r="E2" s="4"/>
      <c r="F2" s="4"/>
      <c r="G2" s="4" t="s">
        <v>13</v>
      </c>
      <c r="H2" s="4">
        <v>422.74</v>
      </c>
      <c r="I2" s="5" t="s">
        <v>414</v>
      </c>
    </row>
    <row r="3" spans="1:9" hidden="1" x14ac:dyDescent="0.25">
      <c r="A3" s="3">
        <v>45992</v>
      </c>
      <c r="B3" s="4" t="s">
        <v>41</v>
      </c>
      <c r="C3" s="4"/>
      <c r="D3" s="4" t="s">
        <v>42</v>
      </c>
      <c r="E3" s="4"/>
      <c r="F3" s="4" t="s">
        <v>43</v>
      </c>
      <c r="G3" s="4" t="s">
        <v>40</v>
      </c>
      <c r="H3" s="4">
        <v>21.24</v>
      </c>
      <c r="I3" s="5"/>
    </row>
    <row r="4" spans="1:9" x14ac:dyDescent="0.25">
      <c r="A4" s="3">
        <v>45993</v>
      </c>
      <c r="B4" s="4" t="s">
        <v>66</v>
      </c>
      <c r="C4" s="4"/>
      <c r="D4" s="4" t="s">
        <v>67</v>
      </c>
      <c r="E4" s="4"/>
      <c r="F4" s="4"/>
      <c r="G4" s="4" t="s">
        <v>68</v>
      </c>
      <c r="H4" s="4">
        <v>30000</v>
      </c>
      <c r="I4" s="5" t="s">
        <v>415</v>
      </c>
    </row>
    <row r="5" spans="1:9" x14ac:dyDescent="0.25">
      <c r="A5" s="3">
        <v>45993</v>
      </c>
      <c r="B5" s="4" t="s">
        <v>69</v>
      </c>
      <c r="C5" s="4"/>
      <c r="D5" s="4" t="s">
        <v>70</v>
      </c>
      <c r="E5" s="4"/>
      <c r="F5" s="4" t="s">
        <v>71</v>
      </c>
      <c r="G5" s="4"/>
      <c r="H5" s="4">
        <v>33.18</v>
      </c>
      <c r="I5" s="5">
        <v>0</v>
      </c>
    </row>
    <row r="6" spans="1:9" x14ac:dyDescent="0.25">
      <c r="A6" s="3">
        <v>45993</v>
      </c>
      <c r="B6" s="4" t="s">
        <v>72</v>
      </c>
      <c r="C6" s="4"/>
      <c r="D6" s="4" t="s">
        <v>73</v>
      </c>
      <c r="E6" s="4"/>
      <c r="F6" s="4" t="s">
        <v>74</v>
      </c>
      <c r="G6" s="4"/>
      <c r="H6" s="4">
        <v>5317.86</v>
      </c>
      <c r="I6" s="5">
        <v>0</v>
      </c>
    </row>
    <row r="7" spans="1:9" x14ac:dyDescent="0.25">
      <c r="A7" s="3">
        <v>45993</v>
      </c>
      <c r="B7" s="4" t="s">
        <v>75</v>
      </c>
      <c r="C7" s="4"/>
      <c r="D7" s="4" t="s">
        <v>76</v>
      </c>
      <c r="E7" s="4"/>
      <c r="F7" s="4" t="s">
        <v>77</v>
      </c>
      <c r="G7" s="4" t="s">
        <v>442</v>
      </c>
      <c r="H7" s="4">
        <v>195.23</v>
      </c>
      <c r="I7" s="5">
        <v>0</v>
      </c>
    </row>
    <row r="8" spans="1:9" hidden="1" x14ac:dyDescent="0.25">
      <c r="A8" s="3">
        <v>45993</v>
      </c>
      <c r="B8" s="4" t="s">
        <v>41</v>
      </c>
      <c r="C8" s="4"/>
      <c r="D8" s="4" t="s">
        <v>42</v>
      </c>
      <c r="E8" s="4"/>
      <c r="F8" s="4" t="s">
        <v>89</v>
      </c>
      <c r="G8" s="4" t="s">
        <v>88</v>
      </c>
      <c r="H8" s="4">
        <v>138</v>
      </c>
      <c r="I8" s="5"/>
    </row>
    <row r="9" spans="1:9" x14ac:dyDescent="0.25">
      <c r="A9" s="3">
        <v>45995</v>
      </c>
      <c r="B9" s="4" t="s">
        <v>109</v>
      </c>
      <c r="C9" s="4"/>
      <c r="D9" s="4" t="s">
        <v>110</v>
      </c>
      <c r="E9" s="4"/>
      <c r="F9" s="4" t="s">
        <v>111</v>
      </c>
      <c r="G9" s="4"/>
      <c r="H9" s="4">
        <v>4000</v>
      </c>
      <c r="I9" s="5">
        <v>0</v>
      </c>
    </row>
    <row r="10" spans="1:9" x14ac:dyDescent="0.25">
      <c r="A10" s="3">
        <v>45995</v>
      </c>
      <c r="B10" s="4" t="s">
        <v>112</v>
      </c>
      <c r="C10" s="4"/>
      <c r="D10" s="4" t="s">
        <v>113</v>
      </c>
      <c r="E10" s="4"/>
      <c r="F10" s="4" t="s">
        <v>77</v>
      </c>
      <c r="G10" s="4" t="s">
        <v>442</v>
      </c>
      <c r="H10" s="4">
        <v>700</v>
      </c>
      <c r="I10" s="5">
        <v>0</v>
      </c>
    </row>
    <row r="11" spans="1:9" x14ac:dyDescent="0.25">
      <c r="A11" s="3">
        <v>45995</v>
      </c>
      <c r="B11" s="4" t="s">
        <v>112</v>
      </c>
      <c r="C11" s="4"/>
      <c r="D11" s="4" t="s">
        <v>113</v>
      </c>
      <c r="E11" s="4"/>
      <c r="F11" s="4" t="s">
        <v>77</v>
      </c>
      <c r="G11" s="4" t="s">
        <v>442</v>
      </c>
      <c r="H11" s="4">
        <v>663.61</v>
      </c>
      <c r="I11" s="5">
        <v>0</v>
      </c>
    </row>
    <row r="12" spans="1:9" x14ac:dyDescent="0.25">
      <c r="A12" s="3">
        <v>45995</v>
      </c>
      <c r="B12" s="4" t="s">
        <v>116</v>
      </c>
      <c r="C12" s="4"/>
      <c r="D12" s="4" t="s">
        <v>117</v>
      </c>
      <c r="E12" s="4"/>
      <c r="F12" s="4" t="s">
        <v>118</v>
      </c>
      <c r="G12" s="4"/>
      <c r="H12" s="4">
        <v>10000</v>
      </c>
      <c r="I12" s="5">
        <v>0</v>
      </c>
    </row>
    <row r="13" spans="1:9" x14ac:dyDescent="0.25">
      <c r="A13" s="3">
        <v>45996</v>
      </c>
      <c r="B13" s="4" t="s">
        <v>138</v>
      </c>
      <c r="C13" s="4"/>
      <c r="D13" s="4" t="s">
        <v>139</v>
      </c>
      <c r="E13" s="4"/>
      <c r="F13" s="4"/>
      <c r="G13" s="4" t="s">
        <v>140</v>
      </c>
      <c r="H13" s="4">
        <v>56743.75</v>
      </c>
      <c r="I13" s="5" t="s">
        <v>416</v>
      </c>
    </row>
    <row r="14" spans="1:9" x14ac:dyDescent="0.25">
      <c r="A14" s="3">
        <v>45996</v>
      </c>
      <c r="B14" s="4" t="s">
        <v>141</v>
      </c>
      <c r="C14" s="4"/>
      <c r="D14" s="4" t="s">
        <v>142</v>
      </c>
      <c r="E14" s="4"/>
      <c r="F14" s="4" t="s">
        <v>143</v>
      </c>
      <c r="G14" s="4" t="s">
        <v>442</v>
      </c>
      <c r="H14" s="4">
        <v>144</v>
      </c>
      <c r="I14" s="5">
        <v>0</v>
      </c>
    </row>
    <row r="15" spans="1:9" x14ac:dyDescent="0.25">
      <c r="A15" s="3">
        <v>46003</v>
      </c>
      <c r="B15" s="4" t="s">
        <v>187</v>
      </c>
      <c r="C15" s="4"/>
      <c r="D15" s="4" t="s">
        <v>188</v>
      </c>
      <c r="E15" s="4"/>
      <c r="F15" s="4" t="s">
        <v>189</v>
      </c>
      <c r="G15" s="4"/>
      <c r="H15" s="4">
        <v>277.48</v>
      </c>
      <c r="I15" s="5">
        <v>0</v>
      </c>
    </row>
    <row r="16" spans="1:9" x14ac:dyDescent="0.25">
      <c r="A16" s="3">
        <v>46003</v>
      </c>
      <c r="B16" s="4" t="s">
        <v>75</v>
      </c>
      <c r="C16" s="4"/>
      <c r="D16" s="4" t="s">
        <v>76</v>
      </c>
      <c r="E16" s="4"/>
      <c r="F16" s="4" t="s">
        <v>77</v>
      </c>
      <c r="G16" s="4" t="s">
        <v>442</v>
      </c>
      <c r="H16" s="4">
        <v>300</v>
      </c>
      <c r="I16" s="5">
        <v>0</v>
      </c>
    </row>
    <row r="17" spans="1:9" x14ac:dyDescent="0.25">
      <c r="A17" s="3">
        <v>46003</v>
      </c>
      <c r="B17" s="4" t="s">
        <v>75</v>
      </c>
      <c r="C17" s="4"/>
      <c r="D17" s="4" t="s">
        <v>76</v>
      </c>
      <c r="E17" s="4"/>
      <c r="F17" s="4" t="s">
        <v>77</v>
      </c>
      <c r="G17" s="4" t="s">
        <v>442</v>
      </c>
      <c r="H17" s="4">
        <v>160</v>
      </c>
      <c r="I17" s="5">
        <v>0</v>
      </c>
    </row>
    <row r="18" spans="1:9" x14ac:dyDescent="0.25">
      <c r="A18" s="3">
        <v>46003</v>
      </c>
      <c r="B18" s="4" t="s">
        <v>112</v>
      </c>
      <c r="C18" s="4"/>
      <c r="D18" s="4" t="s">
        <v>113</v>
      </c>
      <c r="E18" s="4"/>
      <c r="F18" s="4" t="s">
        <v>77</v>
      </c>
      <c r="G18" s="4" t="s">
        <v>442</v>
      </c>
      <c r="H18" s="4">
        <v>850</v>
      </c>
      <c r="I18" s="5">
        <v>0</v>
      </c>
    </row>
    <row r="19" spans="1:9" x14ac:dyDescent="0.25">
      <c r="A19" s="3">
        <v>46003</v>
      </c>
      <c r="B19" s="4" t="s">
        <v>141</v>
      </c>
      <c r="C19" s="4"/>
      <c r="D19" s="4" t="s">
        <v>142</v>
      </c>
      <c r="E19" s="4"/>
      <c r="F19" s="4" t="s">
        <v>143</v>
      </c>
      <c r="G19" s="4" t="s">
        <v>442</v>
      </c>
      <c r="H19" s="4">
        <v>331.2</v>
      </c>
      <c r="I19" s="5">
        <v>0</v>
      </c>
    </row>
    <row r="20" spans="1:9" x14ac:dyDescent="0.25">
      <c r="A20" s="3">
        <v>46003</v>
      </c>
      <c r="B20" s="4" t="s">
        <v>141</v>
      </c>
      <c r="C20" s="4"/>
      <c r="D20" s="4" t="s">
        <v>142</v>
      </c>
      <c r="E20" s="4"/>
      <c r="F20" s="4" t="s">
        <v>143</v>
      </c>
      <c r="G20" s="4" t="s">
        <v>442</v>
      </c>
      <c r="H20" s="4">
        <v>144</v>
      </c>
      <c r="I20" s="5">
        <v>0</v>
      </c>
    </row>
    <row r="21" spans="1:9" x14ac:dyDescent="0.25">
      <c r="A21" s="3">
        <v>46003</v>
      </c>
      <c r="B21" s="4" t="s">
        <v>141</v>
      </c>
      <c r="C21" s="4"/>
      <c r="D21" s="4" t="s">
        <v>142</v>
      </c>
      <c r="E21" s="4"/>
      <c r="F21" s="4" t="s">
        <v>143</v>
      </c>
      <c r="G21" s="4" t="s">
        <v>442</v>
      </c>
      <c r="H21" s="4">
        <v>144</v>
      </c>
      <c r="I21" s="5">
        <v>0</v>
      </c>
    </row>
    <row r="22" spans="1:9" x14ac:dyDescent="0.25">
      <c r="A22" s="3">
        <v>46006</v>
      </c>
      <c r="B22" s="4" t="s">
        <v>206</v>
      </c>
      <c r="C22" s="4"/>
      <c r="D22" s="4" t="s">
        <v>207</v>
      </c>
      <c r="E22" s="4"/>
      <c r="F22" s="4"/>
      <c r="G22" s="4" t="s">
        <v>442</v>
      </c>
      <c r="H22" s="4">
        <v>34.840000000000003</v>
      </c>
      <c r="I22" s="5">
        <v>0</v>
      </c>
    </row>
    <row r="23" spans="1:9" x14ac:dyDescent="0.25">
      <c r="A23" s="3">
        <v>46006</v>
      </c>
      <c r="B23" s="4" t="s">
        <v>209</v>
      </c>
      <c r="C23" s="4"/>
      <c r="D23" s="4" t="s">
        <v>210</v>
      </c>
      <c r="E23" s="4"/>
      <c r="F23" s="4"/>
      <c r="G23" s="4"/>
      <c r="H23" s="4">
        <v>26143.49</v>
      </c>
      <c r="I23" s="5">
        <v>0</v>
      </c>
    </row>
    <row r="24" spans="1:9" x14ac:dyDescent="0.25">
      <c r="A24" s="3">
        <v>46006</v>
      </c>
      <c r="B24" s="4" t="s">
        <v>211</v>
      </c>
      <c r="C24" s="4"/>
      <c r="D24" s="4" t="s">
        <v>212</v>
      </c>
      <c r="E24" s="4"/>
      <c r="F24" s="4"/>
      <c r="G24" s="4"/>
      <c r="H24" s="4">
        <v>1400</v>
      </c>
      <c r="I24" s="5">
        <v>0</v>
      </c>
    </row>
    <row r="25" spans="1:9" x14ac:dyDescent="0.25">
      <c r="A25" s="3">
        <v>46006</v>
      </c>
      <c r="B25" s="4" t="s">
        <v>213</v>
      </c>
      <c r="C25" s="4"/>
      <c r="D25" s="4" t="s">
        <v>214</v>
      </c>
      <c r="E25" s="4"/>
      <c r="F25" s="4"/>
      <c r="G25" s="4"/>
      <c r="H25" s="4">
        <v>1382.91</v>
      </c>
      <c r="I25" s="5">
        <v>0</v>
      </c>
    </row>
    <row r="26" spans="1:9" x14ac:dyDescent="0.25">
      <c r="A26" s="3">
        <v>46006</v>
      </c>
      <c r="B26" s="4" t="s">
        <v>215</v>
      </c>
      <c r="C26" s="4"/>
      <c r="D26" s="4" t="s">
        <v>216</v>
      </c>
      <c r="E26" s="4"/>
      <c r="F26" s="4"/>
      <c r="G26" s="4"/>
      <c r="H26" s="4">
        <v>7074.74</v>
      </c>
      <c r="I26" s="5">
        <v>0</v>
      </c>
    </row>
    <row r="27" spans="1:9" x14ac:dyDescent="0.25">
      <c r="A27" s="3">
        <v>46006</v>
      </c>
      <c r="B27" s="4" t="s">
        <v>217</v>
      </c>
      <c r="C27" s="4"/>
      <c r="D27" s="4" t="s">
        <v>218</v>
      </c>
      <c r="E27" s="4"/>
      <c r="F27" s="4"/>
      <c r="G27" s="4"/>
      <c r="H27" s="4">
        <v>5836.67</v>
      </c>
      <c r="I27" s="5">
        <v>0</v>
      </c>
    </row>
    <row r="28" spans="1:9" x14ac:dyDescent="0.25">
      <c r="A28" s="3">
        <v>46006</v>
      </c>
      <c r="B28" s="4" t="s">
        <v>219</v>
      </c>
      <c r="C28" s="4"/>
      <c r="D28" s="4" t="s">
        <v>220</v>
      </c>
      <c r="E28" s="4"/>
      <c r="F28" s="4"/>
      <c r="G28" s="4"/>
      <c r="H28" s="4">
        <v>434</v>
      </c>
      <c r="I28" s="5">
        <v>0</v>
      </c>
    </row>
    <row r="29" spans="1:9" x14ac:dyDescent="0.25">
      <c r="A29" s="3">
        <v>46006</v>
      </c>
      <c r="B29" s="4" t="s">
        <v>44</v>
      </c>
      <c r="C29" s="4"/>
      <c r="D29" s="4" t="s">
        <v>163</v>
      </c>
      <c r="E29" s="4"/>
      <c r="F29" s="4"/>
      <c r="G29" s="4" t="s">
        <v>164</v>
      </c>
      <c r="H29" s="4">
        <v>116.13</v>
      </c>
      <c r="I29" s="5" t="s">
        <v>417</v>
      </c>
    </row>
    <row r="30" spans="1:9" x14ac:dyDescent="0.25">
      <c r="A30" s="3">
        <v>46006</v>
      </c>
      <c r="B30" s="4" t="s">
        <v>158</v>
      </c>
      <c r="C30" s="4"/>
      <c r="D30" s="4" t="s">
        <v>159</v>
      </c>
      <c r="E30" s="4"/>
      <c r="F30" s="4"/>
      <c r="G30" s="4" t="s">
        <v>157</v>
      </c>
      <c r="H30" s="4">
        <v>5220</v>
      </c>
      <c r="I30" s="5" t="s">
        <v>418</v>
      </c>
    </row>
    <row r="31" spans="1:9" x14ac:dyDescent="0.25">
      <c r="A31" s="3">
        <v>46006</v>
      </c>
      <c r="B31" s="4" t="s">
        <v>221</v>
      </c>
      <c r="C31" s="4"/>
      <c r="D31" s="4" t="s">
        <v>222</v>
      </c>
      <c r="E31" s="4"/>
      <c r="F31" s="4" t="s">
        <v>152</v>
      </c>
      <c r="G31" s="4" t="s">
        <v>442</v>
      </c>
      <c r="H31" s="4">
        <v>394.44</v>
      </c>
      <c r="I31" s="5">
        <v>0</v>
      </c>
    </row>
    <row r="32" spans="1:9" x14ac:dyDescent="0.25">
      <c r="A32" s="3">
        <v>46006</v>
      </c>
      <c r="B32" s="4" t="s">
        <v>221</v>
      </c>
      <c r="C32" s="4"/>
      <c r="D32" s="4" t="s">
        <v>222</v>
      </c>
      <c r="E32" s="4"/>
      <c r="F32" s="4" t="s">
        <v>152</v>
      </c>
      <c r="G32" s="4" t="s">
        <v>442</v>
      </c>
      <c r="H32" s="4">
        <v>800</v>
      </c>
      <c r="I32" s="5">
        <v>0</v>
      </c>
    </row>
    <row r="33" spans="1:9" x14ac:dyDescent="0.25">
      <c r="A33" s="3">
        <v>46006</v>
      </c>
      <c r="B33" s="4" t="s">
        <v>223</v>
      </c>
      <c r="C33" s="4"/>
      <c r="D33" s="4" t="s">
        <v>224</v>
      </c>
      <c r="E33" s="4"/>
      <c r="F33" s="4" t="s">
        <v>225</v>
      </c>
      <c r="G33" s="4"/>
      <c r="H33" s="4">
        <v>200</v>
      </c>
      <c r="I33" s="5">
        <v>0</v>
      </c>
    </row>
    <row r="34" spans="1:9" x14ac:dyDescent="0.25">
      <c r="A34" s="3">
        <v>46006</v>
      </c>
      <c r="B34" s="4" t="s">
        <v>223</v>
      </c>
      <c r="C34" s="4"/>
      <c r="D34" s="4" t="s">
        <v>224</v>
      </c>
      <c r="E34" s="4"/>
      <c r="F34" s="4" t="s">
        <v>225</v>
      </c>
      <c r="G34" s="4" t="s">
        <v>226</v>
      </c>
      <c r="H34" s="4">
        <v>116.1</v>
      </c>
      <c r="I34" s="5">
        <v>0</v>
      </c>
    </row>
    <row r="35" spans="1:9" x14ac:dyDescent="0.25">
      <c r="A35" s="3">
        <v>46006</v>
      </c>
      <c r="B35" s="4" t="s">
        <v>223</v>
      </c>
      <c r="C35" s="4"/>
      <c r="D35" s="4" t="s">
        <v>224</v>
      </c>
      <c r="E35" s="4"/>
      <c r="F35" s="4" t="s">
        <v>225</v>
      </c>
      <c r="G35" s="4" t="s">
        <v>227</v>
      </c>
      <c r="H35" s="4">
        <v>69230.2</v>
      </c>
      <c r="I35" s="5">
        <v>0</v>
      </c>
    </row>
    <row r="36" spans="1:9" x14ac:dyDescent="0.25">
      <c r="A36" s="3">
        <v>46006</v>
      </c>
      <c r="B36" s="4" t="s">
        <v>223</v>
      </c>
      <c r="C36" s="4"/>
      <c r="D36" s="4" t="s">
        <v>224</v>
      </c>
      <c r="E36" s="4"/>
      <c r="F36" s="4" t="s">
        <v>225</v>
      </c>
      <c r="G36" s="4" t="s">
        <v>228</v>
      </c>
      <c r="H36" s="4">
        <v>2154</v>
      </c>
      <c r="I36" s="5">
        <v>0</v>
      </c>
    </row>
    <row r="37" spans="1:9" x14ac:dyDescent="0.25">
      <c r="A37" s="3">
        <v>46006</v>
      </c>
      <c r="B37" s="4" t="s">
        <v>223</v>
      </c>
      <c r="C37" s="4"/>
      <c r="D37" s="4" t="s">
        <v>224</v>
      </c>
      <c r="E37" s="4"/>
      <c r="F37" s="4" t="s">
        <v>225</v>
      </c>
      <c r="G37" s="4" t="s">
        <v>228</v>
      </c>
      <c r="H37" s="4">
        <v>2259.6799999999998</v>
      </c>
      <c r="I37" s="5">
        <v>0</v>
      </c>
    </row>
    <row r="38" spans="1:9" x14ac:dyDescent="0.25">
      <c r="A38" s="3">
        <v>46006</v>
      </c>
      <c r="B38" s="4" t="s">
        <v>223</v>
      </c>
      <c r="C38" s="4"/>
      <c r="D38" s="4" t="s">
        <v>224</v>
      </c>
      <c r="E38" s="4"/>
      <c r="F38" s="4" t="s">
        <v>225</v>
      </c>
      <c r="G38" s="4" t="s">
        <v>230</v>
      </c>
      <c r="H38" s="4">
        <v>200</v>
      </c>
      <c r="I38" s="5">
        <v>0</v>
      </c>
    </row>
    <row r="39" spans="1:9" x14ac:dyDescent="0.25">
      <c r="A39" s="3">
        <v>46006</v>
      </c>
      <c r="B39" s="4" t="s">
        <v>223</v>
      </c>
      <c r="C39" s="4"/>
      <c r="D39" s="4" t="s">
        <v>224</v>
      </c>
      <c r="E39" s="4"/>
      <c r="F39" s="4" t="s">
        <v>225</v>
      </c>
      <c r="G39" s="4" t="s">
        <v>230</v>
      </c>
      <c r="H39" s="4">
        <v>200</v>
      </c>
      <c r="I39" s="5">
        <v>0</v>
      </c>
    </row>
    <row r="40" spans="1:9" x14ac:dyDescent="0.25">
      <c r="A40" s="3">
        <v>46006</v>
      </c>
      <c r="B40" s="4" t="s">
        <v>223</v>
      </c>
      <c r="C40" s="4"/>
      <c r="D40" s="4" t="s">
        <v>224</v>
      </c>
      <c r="E40" s="4"/>
      <c r="F40" s="4" t="s">
        <v>225</v>
      </c>
      <c r="G40" s="4" t="s">
        <v>230</v>
      </c>
      <c r="H40" s="4">
        <v>200</v>
      </c>
      <c r="I40" s="5">
        <v>0</v>
      </c>
    </row>
    <row r="41" spans="1:9" x14ac:dyDescent="0.25">
      <c r="A41" s="3">
        <v>46006</v>
      </c>
      <c r="B41" s="4" t="s">
        <v>223</v>
      </c>
      <c r="C41" s="4"/>
      <c r="D41" s="4" t="s">
        <v>224</v>
      </c>
      <c r="E41" s="4"/>
      <c r="F41" s="4" t="s">
        <v>225</v>
      </c>
      <c r="G41" s="4" t="s">
        <v>230</v>
      </c>
      <c r="H41" s="4">
        <v>623.58000000000004</v>
      </c>
      <c r="I41" s="5">
        <v>0</v>
      </c>
    </row>
    <row r="42" spans="1:9" x14ac:dyDescent="0.25">
      <c r="A42" s="3">
        <v>46006</v>
      </c>
      <c r="B42" s="4" t="s">
        <v>231</v>
      </c>
      <c r="C42" s="4"/>
      <c r="D42" s="4" t="s">
        <v>232</v>
      </c>
      <c r="E42" s="4"/>
      <c r="F42" s="4" t="s">
        <v>233</v>
      </c>
      <c r="G42" s="4"/>
      <c r="H42" s="4">
        <v>8565.84</v>
      </c>
      <c r="I42" s="5">
        <v>0</v>
      </c>
    </row>
    <row r="43" spans="1:9" x14ac:dyDescent="0.25">
      <c r="A43" s="3">
        <v>46006</v>
      </c>
      <c r="B43" s="4" t="s">
        <v>109</v>
      </c>
      <c r="C43" s="4"/>
      <c r="D43" s="4" t="s">
        <v>110</v>
      </c>
      <c r="E43" s="4"/>
      <c r="F43" s="4" t="s">
        <v>111</v>
      </c>
      <c r="G43" s="4"/>
      <c r="H43" s="4">
        <v>9815.4699999999993</v>
      </c>
      <c r="I43" s="5">
        <v>0</v>
      </c>
    </row>
    <row r="44" spans="1:9" hidden="1" x14ac:dyDescent="0.25">
      <c r="A44" s="3">
        <v>46007</v>
      </c>
      <c r="B44" s="4" t="s">
        <v>246</v>
      </c>
      <c r="C44" s="4"/>
      <c r="D44" s="4" t="s">
        <v>247</v>
      </c>
      <c r="E44" s="4"/>
      <c r="F44" s="4"/>
      <c r="G44" s="4"/>
      <c r="H44" s="4">
        <v>475.2</v>
      </c>
      <c r="I44" s="5">
        <v>0</v>
      </c>
    </row>
    <row r="45" spans="1:9" x14ac:dyDescent="0.25">
      <c r="A45" s="3">
        <v>46007</v>
      </c>
      <c r="B45" s="4" t="s">
        <v>248</v>
      </c>
      <c r="C45" s="4"/>
      <c r="D45" s="4" t="s">
        <v>249</v>
      </c>
      <c r="E45" s="4"/>
      <c r="F45" s="4"/>
      <c r="G45" s="4" t="s">
        <v>250</v>
      </c>
      <c r="H45" s="4">
        <v>273.13</v>
      </c>
      <c r="I45" s="5" t="s">
        <v>419</v>
      </c>
    </row>
    <row r="46" spans="1:9" x14ac:dyDescent="0.25">
      <c r="A46" s="3">
        <v>46007</v>
      </c>
      <c r="B46" s="4" t="s">
        <v>251</v>
      </c>
      <c r="C46" s="4"/>
      <c r="D46" s="4" t="s">
        <v>252</v>
      </c>
      <c r="E46" s="4"/>
      <c r="F46" s="4"/>
      <c r="G46" s="4" t="s">
        <v>253</v>
      </c>
      <c r="H46" s="4">
        <v>47.64</v>
      </c>
      <c r="I46" s="5" t="s">
        <v>420</v>
      </c>
    </row>
    <row r="47" spans="1:9" x14ac:dyDescent="0.25">
      <c r="A47" s="3">
        <v>46007</v>
      </c>
      <c r="B47" s="4" t="s">
        <v>251</v>
      </c>
      <c r="C47" s="4"/>
      <c r="D47" s="4" t="s">
        <v>254</v>
      </c>
      <c r="E47" s="4"/>
      <c r="F47" s="4"/>
      <c r="G47" s="4" t="s">
        <v>255</v>
      </c>
      <c r="H47" s="4">
        <v>3515.25</v>
      </c>
      <c r="I47" s="5" t="s">
        <v>421</v>
      </c>
    </row>
    <row r="48" spans="1:9" x14ac:dyDescent="0.25">
      <c r="A48" s="3">
        <v>46007</v>
      </c>
      <c r="B48" s="4" t="s">
        <v>251</v>
      </c>
      <c r="C48" s="4"/>
      <c r="D48" s="4" t="s">
        <v>254</v>
      </c>
      <c r="E48" s="4"/>
      <c r="F48" s="4"/>
      <c r="G48" s="4" t="s">
        <v>256</v>
      </c>
      <c r="H48" s="4">
        <v>3048.79</v>
      </c>
      <c r="I48" s="5" t="s">
        <v>421</v>
      </c>
    </row>
    <row r="49" spans="1:9" x14ac:dyDescent="0.25">
      <c r="A49" s="3">
        <v>46007</v>
      </c>
      <c r="B49" s="4" t="s">
        <v>257</v>
      </c>
      <c r="C49" s="4"/>
      <c r="D49" s="4" t="s">
        <v>258</v>
      </c>
      <c r="E49" s="4"/>
      <c r="F49" s="4"/>
      <c r="G49" s="4" t="s">
        <v>259</v>
      </c>
      <c r="H49" s="4">
        <v>52.72</v>
      </c>
      <c r="I49" s="5" t="s">
        <v>422</v>
      </c>
    </row>
    <row r="50" spans="1:9" x14ac:dyDescent="0.25">
      <c r="A50" s="3">
        <v>46007</v>
      </c>
      <c r="B50" s="4" t="s">
        <v>257</v>
      </c>
      <c r="C50" s="4"/>
      <c r="D50" s="4" t="s">
        <v>258</v>
      </c>
      <c r="E50" s="4"/>
      <c r="F50" s="4"/>
      <c r="G50" s="4" t="s">
        <v>260</v>
      </c>
      <c r="H50" s="4">
        <v>81.75</v>
      </c>
      <c r="I50" s="5" t="s">
        <v>422</v>
      </c>
    </row>
    <row r="51" spans="1:9" x14ac:dyDescent="0.25">
      <c r="A51" s="3">
        <v>46007</v>
      </c>
      <c r="B51" s="4" t="s">
        <v>257</v>
      </c>
      <c r="C51" s="4"/>
      <c r="D51" s="4" t="s">
        <v>258</v>
      </c>
      <c r="E51" s="4"/>
      <c r="F51" s="4"/>
      <c r="G51" s="4" t="s">
        <v>261</v>
      </c>
      <c r="H51" s="4">
        <v>38.409999999999997</v>
      </c>
      <c r="I51" s="5" t="s">
        <v>422</v>
      </c>
    </row>
    <row r="52" spans="1:9" x14ac:dyDescent="0.25">
      <c r="A52" s="3">
        <v>46007</v>
      </c>
      <c r="B52" s="4" t="s">
        <v>257</v>
      </c>
      <c r="C52" s="4"/>
      <c r="D52" s="4" t="s">
        <v>262</v>
      </c>
      <c r="E52" s="4"/>
      <c r="F52" s="4"/>
      <c r="G52" s="4" t="s">
        <v>263</v>
      </c>
      <c r="H52" s="4">
        <v>114.79</v>
      </c>
      <c r="I52" s="5" t="s">
        <v>423</v>
      </c>
    </row>
    <row r="53" spans="1:9" x14ac:dyDescent="0.25">
      <c r="A53" s="3">
        <v>46007</v>
      </c>
      <c r="B53" s="4" t="s">
        <v>264</v>
      </c>
      <c r="C53" s="4"/>
      <c r="D53" s="4" t="s">
        <v>258</v>
      </c>
      <c r="E53" s="4"/>
      <c r="F53" s="4"/>
      <c r="G53" s="4" t="s">
        <v>265</v>
      </c>
      <c r="H53" s="4">
        <v>131.88999999999999</v>
      </c>
      <c r="I53" s="5" t="s">
        <v>422</v>
      </c>
    </row>
    <row r="54" spans="1:9" x14ac:dyDescent="0.25">
      <c r="A54" s="3">
        <v>46007</v>
      </c>
      <c r="B54" s="4" t="s">
        <v>90</v>
      </c>
      <c r="C54" s="4"/>
      <c r="D54" s="4" t="s">
        <v>266</v>
      </c>
      <c r="E54" s="4"/>
      <c r="F54" s="4"/>
      <c r="G54" s="4" t="s">
        <v>267</v>
      </c>
      <c r="H54" s="4">
        <v>500</v>
      </c>
      <c r="I54" s="5" t="s">
        <v>424</v>
      </c>
    </row>
    <row r="55" spans="1:9" x14ac:dyDescent="0.25">
      <c r="A55" s="3">
        <v>46007</v>
      </c>
      <c r="B55" s="4" t="s">
        <v>90</v>
      </c>
      <c r="C55" s="4"/>
      <c r="D55" s="4" t="s">
        <v>268</v>
      </c>
      <c r="E55" s="4"/>
      <c r="F55" s="4"/>
      <c r="G55" s="4" t="s">
        <v>269</v>
      </c>
      <c r="H55" s="4">
        <v>500</v>
      </c>
      <c r="I55" s="8">
        <v>69294906130</v>
      </c>
    </row>
    <row r="56" spans="1:9" x14ac:dyDescent="0.25">
      <c r="A56" s="3">
        <v>46007</v>
      </c>
      <c r="B56" s="4" t="s">
        <v>44</v>
      </c>
      <c r="C56" s="4"/>
      <c r="D56" s="4" t="s">
        <v>45</v>
      </c>
      <c r="E56" s="4"/>
      <c r="F56" s="4"/>
      <c r="G56" s="4" t="s">
        <v>46</v>
      </c>
      <c r="H56" s="4">
        <v>51.3</v>
      </c>
      <c r="I56" s="5" t="s">
        <v>425</v>
      </c>
    </row>
    <row r="57" spans="1:9" x14ac:dyDescent="0.25">
      <c r="A57" s="3">
        <v>46007</v>
      </c>
      <c r="B57" s="4" t="s">
        <v>44</v>
      </c>
      <c r="C57" s="4"/>
      <c r="D57" s="4" t="s">
        <v>270</v>
      </c>
      <c r="E57" s="4"/>
      <c r="F57" s="4"/>
      <c r="G57" s="4" t="s">
        <v>271</v>
      </c>
      <c r="H57" s="4">
        <v>75</v>
      </c>
      <c r="I57" s="5" t="s">
        <v>426</v>
      </c>
    </row>
    <row r="58" spans="1:9" x14ac:dyDescent="0.25">
      <c r="A58" s="3">
        <v>46007</v>
      </c>
      <c r="B58" s="4" t="s">
        <v>38</v>
      </c>
      <c r="C58" s="4"/>
      <c r="D58" s="4" t="s">
        <v>272</v>
      </c>
      <c r="E58" s="4"/>
      <c r="F58" s="4"/>
      <c r="G58" s="4" t="s">
        <v>273</v>
      </c>
      <c r="H58" s="4">
        <v>131.25</v>
      </c>
      <c r="I58" s="5" t="s">
        <v>427</v>
      </c>
    </row>
    <row r="59" spans="1:9" x14ac:dyDescent="0.25">
      <c r="A59" s="3">
        <v>46007</v>
      </c>
      <c r="B59" s="4" t="s">
        <v>274</v>
      </c>
      <c r="C59" s="4"/>
      <c r="D59" s="4" t="s">
        <v>275</v>
      </c>
      <c r="E59" s="4"/>
      <c r="F59" s="4"/>
      <c r="G59" s="4" t="s">
        <v>276</v>
      </c>
      <c r="H59" s="4">
        <v>1055.44</v>
      </c>
      <c r="I59" s="5" t="s">
        <v>428</v>
      </c>
    </row>
    <row r="60" spans="1:9" x14ac:dyDescent="0.25">
      <c r="A60" s="3">
        <v>46007</v>
      </c>
      <c r="B60" s="4" t="s">
        <v>277</v>
      </c>
      <c r="C60" s="4"/>
      <c r="D60" s="4" t="s">
        <v>278</v>
      </c>
      <c r="E60" s="4"/>
      <c r="F60" s="4"/>
      <c r="G60" s="4" t="s">
        <v>443</v>
      </c>
      <c r="H60" s="4">
        <v>2740.39</v>
      </c>
      <c r="I60" s="5">
        <v>0</v>
      </c>
    </row>
    <row r="61" spans="1:9" x14ac:dyDescent="0.25">
      <c r="A61" s="3">
        <v>46007</v>
      </c>
      <c r="B61" s="4" t="s">
        <v>277</v>
      </c>
      <c r="C61" s="4"/>
      <c r="D61" s="4" t="s">
        <v>278</v>
      </c>
      <c r="E61" s="4"/>
      <c r="F61" s="4"/>
      <c r="G61" s="4" t="s">
        <v>443</v>
      </c>
      <c r="H61" s="4">
        <v>6772.86</v>
      </c>
      <c r="I61" s="5">
        <v>0</v>
      </c>
    </row>
    <row r="62" spans="1:9" x14ac:dyDescent="0.25">
      <c r="A62" s="3">
        <v>46007</v>
      </c>
      <c r="B62" s="4" t="s">
        <v>277</v>
      </c>
      <c r="C62" s="4"/>
      <c r="D62" s="4" t="s">
        <v>278</v>
      </c>
      <c r="E62" s="4"/>
      <c r="F62" s="4"/>
      <c r="G62" s="4" t="s">
        <v>443</v>
      </c>
      <c r="H62" s="4">
        <v>2094.2199999999998</v>
      </c>
      <c r="I62" s="5">
        <v>0</v>
      </c>
    </row>
    <row r="63" spans="1:9" x14ac:dyDescent="0.25">
      <c r="A63" s="3">
        <v>46007</v>
      </c>
      <c r="B63" s="4" t="s">
        <v>72</v>
      </c>
      <c r="C63" s="4"/>
      <c r="D63" s="4" t="s">
        <v>73</v>
      </c>
      <c r="E63" s="4"/>
      <c r="F63" s="4" t="s">
        <v>74</v>
      </c>
      <c r="G63" s="4"/>
      <c r="H63" s="4">
        <v>7440.64</v>
      </c>
      <c r="I63" s="5">
        <v>0</v>
      </c>
    </row>
    <row r="64" spans="1:9" hidden="1" x14ac:dyDescent="0.25">
      <c r="A64" s="3">
        <v>46008</v>
      </c>
      <c r="B64" s="4" t="s">
        <v>246</v>
      </c>
      <c r="C64" s="4"/>
      <c r="D64" s="4" t="s">
        <v>247</v>
      </c>
      <c r="E64" s="4"/>
      <c r="F64" s="4"/>
      <c r="G64" s="4" t="s">
        <v>280</v>
      </c>
      <c r="H64" s="4">
        <v>1731.5</v>
      </c>
      <c r="I64" s="5">
        <v>0</v>
      </c>
    </row>
    <row r="65" spans="1:9" x14ac:dyDescent="0.25">
      <c r="A65" s="3">
        <v>46008</v>
      </c>
      <c r="B65" s="4" t="s">
        <v>209</v>
      </c>
      <c r="C65" s="4"/>
      <c r="D65" s="4" t="s">
        <v>210</v>
      </c>
      <c r="E65" s="4"/>
      <c r="F65" s="4"/>
      <c r="G65" s="4" t="s">
        <v>442</v>
      </c>
      <c r="H65" s="4">
        <v>868</v>
      </c>
      <c r="I65" s="5">
        <v>0</v>
      </c>
    </row>
    <row r="66" spans="1:9" x14ac:dyDescent="0.25">
      <c r="A66" s="3">
        <v>46008</v>
      </c>
      <c r="B66" s="4" t="s">
        <v>211</v>
      </c>
      <c r="C66" s="4"/>
      <c r="D66" s="4" t="s">
        <v>212</v>
      </c>
      <c r="E66" s="4"/>
      <c r="F66" s="4"/>
      <c r="G66" s="4" t="s">
        <v>442</v>
      </c>
      <c r="H66" s="4">
        <v>100</v>
      </c>
      <c r="I66" s="5">
        <v>0</v>
      </c>
    </row>
    <row r="67" spans="1:9" x14ac:dyDescent="0.25">
      <c r="A67" s="3">
        <v>46009</v>
      </c>
      <c r="B67" s="4" t="s">
        <v>290</v>
      </c>
      <c r="C67" s="4"/>
      <c r="D67" s="4" t="s">
        <v>291</v>
      </c>
      <c r="E67" s="4"/>
      <c r="F67" s="4" t="s">
        <v>292</v>
      </c>
      <c r="G67" s="4" t="s">
        <v>442</v>
      </c>
      <c r="H67" s="4">
        <v>148.36000000000001</v>
      </c>
      <c r="I67" s="5">
        <v>0</v>
      </c>
    </row>
    <row r="68" spans="1:9" hidden="1" x14ac:dyDescent="0.25">
      <c r="A68" s="3">
        <v>46009</v>
      </c>
      <c r="B68" s="4" t="s">
        <v>41</v>
      </c>
      <c r="C68" s="4"/>
      <c r="D68" s="4" t="s">
        <v>42</v>
      </c>
      <c r="E68" s="4"/>
      <c r="F68" s="4" t="s">
        <v>294</v>
      </c>
      <c r="G68" s="4"/>
      <c r="H68" s="4">
        <v>5000</v>
      </c>
      <c r="I68" s="5">
        <v>0</v>
      </c>
    </row>
    <row r="69" spans="1:9" x14ac:dyDescent="0.25">
      <c r="A69" s="3">
        <v>46009</v>
      </c>
      <c r="B69" s="4" t="s">
        <v>187</v>
      </c>
      <c r="C69" s="4"/>
      <c r="D69" s="4" t="s">
        <v>188</v>
      </c>
      <c r="E69" s="4"/>
      <c r="F69" s="4" t="s">
        <v>189</v>
      </c>
      <c r="G69" s="4"/>
      <c r="H69" s="4">
        <v>1466.01</v>
      </c>
      <c r="I69" s="5">
        <v>0</v>
      </c>
    </row>
    <row r="70" spans="1:9" x14ac:dyDescent="0.25">
      <c r="A70" s="3">
        <v>46009</v>
      </c>
      <c r="B70" s="4" t="s">
        <v>75</v>
      </c>
      <c r="C70" s="4"/>
      <c r="D70" s="4" t="s">
        <v>76</v>
      </c>
      <c r="E70" s="4"/>
      <c r="F70" s="4" t="s">
        <v>77</v>
      </c>
      <c r="G70" s="4" t="s">
        <v>442</v>
      </c>
      <c r="H70" s="4">
        <v>160</v>
      </c>
      <c r="I70" s="5">
        <v>0</v>
      </c>
    </row>
    <row r="71" spans="1:9" x14ac:dyDescent="0.25">
      <c r="A71" s="3">
        <v>46009</v>
      </c>
      <c r="B71" s="4" t="s">
        <v>75</v>
      </c>
      <c r="C71" s="4"/>
      <c r="D71" s="4" t="s">
        <v>76</v>
      </c>
      <c r="E71" s="4"/>
      <c r="F71" s="4" t="s">
        <v>77</v>
      </c>
      <c r="G71" s="4" t="s">
        <v>442</v>
      </c>
      <c r="H71" s="4">
        <v>160</v>
      </c>
      <c r="I71" s="5">
        <v>0</v>
      </c>
    </row>
    <row r="72" spans="1:9" x14ac:dyDescent="0.25">
      <c r="A72" s="3">
        <v>46009</v>
      </c>
      <c r="B72" s="4" t="s">
        <v>75</v>
      </c>
      <c r="C72" s="4"/>
      <c r="D72" s="4" t="s">
        <v>76</v>
      </c>
      <c r="E72" s="4"/>
      <c r="F72" s="4" t="s">
        <v>77</v>
      </c>
      <c r="G72" s="4" t="s">
        <v>442</v>
      </c>
      <c r="H72" s="4">
        <v>160</v>
      </c>
      <c r="I72" s="5">
        <v>0</v>
      </c>
    </row>
    <row r="73" spans="1:9" hidden="1" x14ac:dyDescent="0.25">
      <c r="A73" s="3">
        <v>46010</v>
      </c>
      <c r="B73" s="4" t="s">
        <v>246</v>
      </c>
      <c r="C73" s="4"/>
      <c r="D73" s="4" t="s">
        <v>247</v>
      </c>
      <c r="E73" s="4"/>
      <c r="F73" s="4"/>
      <c r="G73" s="4"/>
      <c r="H73" s="4">
        <v>768</v>
      </c>
      <c r="I73" s="5">
        <v>0</v>
      </c>
    </row>
    <row r="74" spans="1:9" x14ac:dyDescent="0.25">
      <c r="A74" s="3">
        <v>46010</v>
      </c>
      <c r="B74" s="4" t="s">
        <v>66</v>
      </c>
      <c r="C74" s="4"/>
      <c r="D74" s="4" t="s">
        <v>67</v>
      </c>
      <c r="E74" s="4"/>
      <c r="F74" s="4"/>
      <c r="G74" s="4" t="s">
        <v>298</v>
      </c>
      <c r="H74" s="4">
        <v>20000</v>
      </c>
      <c r="I74" s="5" t="s">
        <v>415</v>
      </c>
    </row>
    <row r="75" spans="1:9" x14ac:dyDescent="0.25">
      <c r="A75" s="3">
        <v>46010</v>
      </c>
      <c r="B75" s="4" t="s">
        <v>53</v>
      </c>
      <c r="C75" s="4"/>
      <c r="D75" s="4" t="s">
        <v>299</v>
      </c>
      <c r="E75" s="4"/>
      <c r="F75" s="4"/>
      <c r="G75" s="4" t="s">
        <v>300</v>
      </c>
      <c r="H75" s="4">
        <v>6750</v>
      </c>
      <c r="I75" s="9">
        <v>65327671049</v>
      </c>
    </row>
    <row r="76" spans="1:9" hidden="1" x14ac:dyDescent="0.25">
      <c r="A76" s="3">
        <v>46012</v>
      </c>
      <c r="B76" s="4" t="s">
        <v>41</v>
      </c>
      <c r="C76" s="4"/>
      <c r="D76" s="4" t="s">
        <v>42</v>
      </c>
      <c r="E76" s="4"/>
      <c r="F76" s="4" t="s">
        <v>323</v>
      </c>
      <c r="G76" s="4" t="s">
        <v>273</v>
      </c>
      <c r="H76" s="4">
        <v>131.25</v>
      </c>
      <c r="I76" s="5"/>
    </row>
    <row r="77" spans="1:9" x14ac:dyDescent="0.25">
      <c r="A77" s="3">
        <v>46014</v>
      </c>
      <c r="B77" s="4" t="s">
        <v>211</v>
      </c>
      <c r="C77" s="4"/>
      <c r="D77" s="4" t="s">
        <v>212</v>
      </c>
      <c r="E77" s="4"/>
      <c r="F77" s="4"/>
      <c r="G77" s="4" t="s">
        <v>329</v>
      </c>
      <c r="H77" s="4">
        <v>5400</v>
      </c>
      <c r="I77" s="5">
        <v>0</v>
      </c>
    </row>
    <row r="78" spans="1:9" x14ac:dyDescent="0.25">
      <c r="A78" s="3">
        <v>46014</v>
      </c>
      <c r="B78" s="4" t="s">
        <v>103</v>
      </c>
      <c r="C78" s="4"/>
      <c r="D78" s="4" t="s">
        <v>104</v>
      </c>
      <c r="E78" s="4"/>
      <c r="F78" s="4"/>
      <c r="G78" s="4" t="s">
        <v>330</v>
      </c>
      <c r="H78" s="4">
        <v>20000</v>
      </c>
      <c r="I78" s="9" t="s">
        <v>445</v>
      </c>
    </row>
    <row r="79" spans="1:9" x14ac:dyDescent="0.25">
      <c r="A79" s="3">
        <v>46014</v>
      </c>
      <c r="B79" s="4" t="s">
        <v>93</v>
      </c>
      <c r="C79" s="4"/>
      <c r="D79" s="4" t="s">
        <v>94</v>
      </c>
      <c r="E79" s="4"/>
      <c r="F79" s="4"/>
      <c r="G79" s="4"/>
      <c r="H79" s="4">
        <v>6072.86</v>
      </c>
      <c r="I79" s="5">
        <v>0</v>
      </c>
    </row>
    <row r="80" spans="1:9" x14ac:dyDescent="0.25">
      <c r="A80" s="3">
        <v>46014</v>
      </c>
      <c r="B80" s="4" t="s">
        <v>221</v>
      </c>
      <c r="C80" s="4"/>
      <c r="D80" s="4" t="s">
        <v>222</v>
      </c>
      <c r="E80" s="4"/>
      <c r="F80" s="4" t="s">
        <v>152</v>
      </c>
      <c r="G80" s="4" t="s">
        <v>442</v>
      </c>
      <c r="H80" s="4">
        <v>345.15</v>
      </c>
      <c r="I80" s="5">
        <v>0</v>
      </c>
    </row>
    <row r="81" spans="1:9" x14ac:dyDescent="0.25">
      <c r="A81" s="3">
        <v>46014</v>
      </c>
      <c r="B81" s="4" t="s">
        <v>221</v>
      </c>
      <c r="C81" s="4"/>
      <c r="D81" s="4" t="s">
        <v>222</v>
      </c>
      <c r="E81" s="4"/>
      <c r="F81" s="4" t="s">
        <v>152</v>
      </c>
      <c r="G81" s="4" t="s">
        <v>442</v>
      </c>
      <c r="H81" s="4">
        <v>700</v>
      </c>
      <c r="I81" s="5">
        <v>0</v>
      </c>
    </row>
    <row r="82" spans="1:9" hidden="1" x14ac:dyDescent="0.25">
      <c r="A82" s="3">
        <v>46014</v>
      </c>
      <c r="B82" s="4" t="s">
        <v>41</v>
      </c>
      <c r="C82" s="4"/>
      <c r="D82" s="4" t="s">
        <v>42</v>
      </c>
      <c r="E82" s="4"/>
      <c r="F82" s="4" t="s">
        <v>43</v>
      </c>
      <c r="G82" s="4" t="s">
        <v>442</v>
      </c>
      <c r="H82" s="4">
        <v>137.5</v>
      </c>
      <c r="I82" s="5">
        <v>0</v>
      </c>
    </row>
    <row r="83" spans="1:9" hidden="1" x14ac:dyDescent="0.25">
      <c r="A83" s="3">
        <v>46014</v>
      </c>
      <c r="B83" s="4" t="s">
        <v>41</v>
      </c>
      <c r="C83" s="4"/>
      <c r="D83" s="4" t="s">
        <v>42</v>
      </c>
      <c r="E83" s="4"/>
      <c r="F83" s="4" t="s">
        <v>43</v>
      </c>
      <c r="G83" s="4" t="s">
        <v>442</v>
      </c>
      <c r="H83" s="4">
        <v>80</v>
      </c>
      <c r="I83" s="5">
        <v>0</v>
      </c>
    </row>
    <row r="84" spans="1:9" x14ac:dyDescent="0.25">
      <c r="A84" s="3">
        <v>46014</v>
      </c>
      <c r="B84" s="4" t="s">
        <v>223</v>
      </c>
      <c r="C84" s="4"/>
      <c r="D84" s="4" t="s">
        <v>224</v>
      </c>
      <c r="E84" s="4"/>
      <c r="F84" s="4" t="s">
        <v>225</v>
      </c>
      <c r="G84" s="4" t="s">
        <v>329</v>
      </c>
      <c r="H84" s="4">
        <v>14955</v>
      </c>
      <c r="I84" s="5">
        <v>0</v>
      </c>
    </row>
    <row r="85" spans="1:9" x14ac:dyDescent="0.25">
      <c r="A85" s="3">
        <v>46014</v>
      </c>
      <c r="B85" s="4" t="s">
        <v>231</v>
      </c>
      <c r="C85" s="4"/>
      <c r="D85" s="4" t="s">
        <v>232</v>
      </c>
      <c r="E85" s="4"/>
      <c r="F85" s="4" t="s">
        <v>233</v>
      </c>
      <c r="G85" s="4"/>
      <c r="H85" s="4">
        <v>900</v>
      </c>
      <c r="I85" s="5">
        <v>0</v>
      </c>
    </row>
    <row r="86" spans="1:9" x14ac:dyDescent="0.25">
      <c r="A86" s="3">
        <v>46014</v>
      </c>
      <c r="B86" s="4" t="s">
        <v>109</v>
      </c>
      <c r="C86" s="4"/>
      <c r="D86" s="4" t="s">
        <v>110</v>
      </c>
      <c r="E86" s="4"/>
      <c r="F86" s="4" t="s">
        <v>111</v>
      </c>
      <c r="G86" s="4"/>
      <c r="H86" s="4">
        <v>700</v>
      </c>
      <c r="I86" s="5">
        <v>0</v>
      </c>
    </row>
    <row r="87" spans="1:9" x14ac:dyDescent="0.25">
      <c r="A87" s="3">
        <v>46014</v>
      </c>
      <c r="B87" s="4" t="s">
        <v>75</v>
      </c>
      <c r="C87" s="4"/>
      <c r="D87" s="4" t="s">
        <v>76</v>
      </c>
      <c r="E87" s="4"/>
      <c r="F87" s="4" t="s">
        <v>77</v>
      </c>
      <c r="G87" s="4" t="s">
        <v>442</v>
      </c>
      <c r="H87" s="4">
        <v>1566</v>
      </c>
      <c r="I87" s="5">
        <v>0</v>
      </c>
    </row>
    <row r="88" spans="1:9" x14ac:dyDescent="0.25">
      <c r="A88" s="3">
        <v>46014</v>
      </c>
      <c r="B88" s="4" t="s">
        <v>75</v>
      </c>
      <c r="C88" s="4"/>
      <c r="D88" s="4" t="s">
        <v>76</v>
      </c>
      <c r="E88" s="4"/>
      <c r="F88" s="4" t="s">
        <v>77</v>
      </c>
      <c r="G88" s="4" t="s">
        <v>442</v>
      </c>
      <c r="H88" s="4">
        <v>660</v>
      </c>
      <c r="I88" s="5">
        <v>0</v>
      </c>
    </row>
    <row r="89" spans="1:9" x14ac:dyDescent="0.25">
      <c r="A89" s="3">
        <v>46014</v>
      </c>
      <c r="B89" s="4" t="s">
        <v>75</v>
      </c>
      <c r="C89" s="4"/>
      <c r="D89" s="4" t="s">
        <v>76</v>
      </c>
      <c r="E89" s="4"/>
      <c r="F89" s="4" t="s">
        <v>77</v>
      </c>
      <c r="G89" s="4" t="s">
        <v>442</v>
      </c>
      <c r="H89" s="4">
        <v>18.62</v>
      </c>
      <c r="I89" s="5">
        <v>0</v>
      </c>
    </row>
    <row r="90" spans="1:9" x14ac:dyDescent="0.25">
      <c r="A90" s="3">
        <v>46014</v>
      </c>
      <c r="B90" s="4" t="s">
        <v>75</v>
      </c>
      <c r="C90" s="4"/>
      <c r="D90" s="4" t="s">
        <v>76</v>
      </c>
      <c r="E90" s="4"/>
      <c r="F90" s="4" t="s">
        <v>77</v>
      </c>
      <c r="G90" s="4" t="s">
        <v>442</v>
      </c>
      <c r="H90" s="4">
        <v>155.62</v>
      </c>
      <c r="I90" s="5">
        <v>0</v>
      </c>
    </row>
    <row r="91" spans="1:9" x14ac:dyDescent="0.25">
      <c r="A91" s="3">
        <v>46015</v>
      </c>
      <c r="B91" s="4" t="s">
        <v>337</v>
      </c>
      <c r="C91" s="4"/>
      <c r="D91" s="4" t="s">
        <v>145</v>
      </c>
      <c r="E91" s="4"/>
      <c r="F91" s="4"/>
      <c r="G91" s="4" t="s">
        <v>338</v>
      </c>
      <c r="H91" s="4">
        <v>28.98</v>
      </c>
      <c r="I91" s="5" t="s">
        <v>429</v>
      </c>
    </row>
    <row r="92" spans="1:9" x14ac:dyDescent="0.25">
      <c r="A92" s="3">
        <v>46015</v>
      </c>
      <c r="B92" s="4" t="s">
        <v>133</v>
      </c>
      <c r="C92" s="4"/>
      <c r="D92" s="4" t="s">
        <v>98</v>
      </c>
      <c r="E92" s="4"/>
      <c r="F92" s="4"/>
      <c r="G92" s="4" t="s">
        <v>134</v>
      </c>
      <c r="H92" s="4">
        <v>83</v>
      </c>
      <c r="I92" s="5" t="s">
        <v>430</v>
      </c>
    </row>
    <row r="93" spans="1:9" x14ac:dyDescent="0.25">
      <c r="A93" s="3">
        <v>46015</v>
      </c>
      <c r="B93" s="4" t="s">
        <v>339</v>
      </c>
      <c r="C93" s="4"/>
      <c r="D93" s="4" t="s">
        <v>340</v>
      </c>
      <c r="E93" s="4"/>
      <c r="F93" s="4"/>
      <c r="G93" s="4" t="s">
        <v>341</v>
      </c>
      <c r="H93" s="4">
        <v>1096.6099999999999</v>
      </c>
      <c r="I93" s="5" t="s">
        <v>431</v>
      </c>
    </row>
    <row r="94" spans="1:9" x14ac:dyDescent="0.25">
      <c r="A94" s="3">
        <v>46015</v>
      </c>
      <c r="B94" s="4" t="s">
        <v>103</v>
      </c>
      <c r="C94" s="4"/>
      <c r="D94" s="4" t="s">
        <v>159</v>
      </c>
      <c r="E94" s="4"/>
      <c r="F94" s="4"/>
      <c r="G94" s="4" t="s">
        <v>167</v>
      </c>
      <c r="H94" s="4">
        <v>1880</v>
      </c>
      <c r="I94" s="5" t="s">
        <v>418</v>
      </c>
    </row>
    <row r="95" spans="1:9" x14ac:dyDescent="0.25">
      <c r="A95" s="3">
        <v>46015</v>
      </c>
      <c r="B95" s="4" t="s">
        <v>66</v>
      </c>
      <c r="C95" s="4"/>
      <c r="D95" s="4" t="s">
        <v>98</v>
      </c>
      <c r="E95" s="4"/>
      <c r="F95" s="4"/>
      <c r="G95" s="4" t="s">
        <v>99</v>
      </c>
      <c r="H95" s="4">
        <v>550</v>
      </c>
      <c r="I95" s="5" t="s">
        <v>430</v>
      </c>
    </row>
    <row r="96" spans="1:9" x14ac:dyDescent="0.25">
      <c r="A96" s="3">
        <v>46015</v>
      </c>
      <c r="B96" s="4" t="s">
        <v>342</v>
      </c>
      <c r="C96" s="4"/>
      <c r="D96" s="4" t="s">
        <v>343</v>
      </c>
      <c r="E96" s="4"/>
      <c r="F96" s="4"/>
      <c r="G96" s="4" t="s">
        <v>344</v>
      </c>
      <c r="H96" s="4">
        <v>4313.5</v>
      </c>
      <c r="I96" s="5" t="s">
        <v>432</v>
      </c>
    </row>
    <row r="97" spans="1:9" x14ac:dyDescent="0.25">
      <c r="A97" s="3">
        <v>46015</v>
      </c>
      <c r="B97" s="4" t="s">
        <v>90</v>
      </c>
      <c r="C97" s="4"/>
      <c r="D97" s="4" t="s">
        <v>345</v>
      </c>
      <c r="E97" s="4"/>
      <c r="F97" s="4"/>
      <c r="G97" s="4" t="s">
        <v>346</v>
      </c>
      <c r="H97" s="4">
        <v>800</v>
      </c>
      <c r="I97" s="10">
        <v>89279236945</v>
      </c>
    </row>
    <row r="98" spans="1:9" x14ac:dyDescent="0.25">
      <c r="A98" s="3">
        <v>46015</v>
      </c>
      <c r="B98" s="4" t="s">
        <v>44</v>
      </c>
      <c r="C98" s="4"/>
      <c r="D98" s="4" t="s">
        <v>347</v>
      </c>
      <c r="E98" s="4"/>
      <c r="F98" s="4"/>
      <c r="G98" s="4" t="s">
        <v>348</v>
      </c>
      <c r="H98" s="4">
        <v>675</v>
      </c>
      <c r="I98" s="5" t="s">
        <v>433</v>
      </c>
    </row>
    <row r="99" spans="1:9" x14ac:dyDescent="0.25">
      <c r="A99" s="3">
        <v>46015</v>
      </c>
      <c r="B99" s="4" t="s">
        <v>199</v>
      </c>
      <c r="C99" s="4"/>
      <c r="D99" s="4" t="s">
        <v>145</v>
      </c>
      <c r="E99" s="4"/>
      <c r="F99" s="4"/>
      <c r="G99" s="4" t="s">
        <v>338</v>
      </c>
      <c r="H99" s="4">
        <v>1024.24</v>
      </c>
      <c r="I99" s="5" t="s">
        <v>429</v>
      </c>
    </row>
    <row r="100" spans="1:9" x14ac:dyDescent="0.25">
      <c r="A100" s="3">
        <v>46015</v>
      </c>
      <c r="B100" s="4" t="s">
        <v>38</v>
      </c>
      <c r="C100" s="4"/>
      <c r="D100" s="4" t="s">
        <v>39</v>
      </c>
      <c r="E100" s="4"/>
      <c r="F100" s="4"/>
      <c r="G100" s="4" t="s">
        <v>40</v>
      </c>
      <c r="H100" s="4">
        <v>21.24</v>
      </c>
      <c r="I100" s="5" t="s">
        <v>434</v>
      </c>
    </row>
    <row r="101" spans="1:9" x14ac:dyDescent="0.25">
      <c r="A101" s="3">
        <v>46015</v>
      </c>
      <c r="B101" s="4" t="s">
        <v>38</v>
      </c>
      <c r="C101" s="4"/>
      <c r="D101" s="4" t="s">
        <v>87</v>
      </c>
      <c r="E101" s="4"/>
      <c r="F101" s="4"/>
      <c r="G101" s="4" t="s">
        <v>88</v>
      </c>
      <c r="H101" s="4">
        <v>138</v>
      </c>
      <c r="I101" s="5" t="s">
        <v>435</v>
      </c>
    </row>
    <row r="102" spans="1:9" x14ac:dyDescent="0.25">
      <c r="A102" s="3">
        <v>46015</v>
      </c>
      <c r="B102" s="4" t="s">
        <v>11</v>
      </c>
      <c r="C102" s="4"/>
      <c r="D102" s="4" t="s">
        <v>340</v>
      </c>
      <c r="E102" s="4"/>
      <c r="F102" s="4"/>
      <c r="G102" s="4" t="s">
        <v>349</v>
      </c>
      <c r="H102" s="4">
        <v>44.24</v>
      </c>
      <c r="I102" s="5" t="s">
        <v>431</v>
      </c>
    </row>
    <row r="103" spans="1:9" x14ac:dyDescent="0.25">
      <c r="A103" s="3">
        <v>46015</v>
      </c>
      <c r="B103" s="4" t="s">
        <v>11</v>
      </c>
      <c r="C103" s="4"/>
      <c r="D103" s="4" t="s">
        <v>350</v>
      </c>
      <c r="E103" s="4"/>
      <c r="F103" s="4"/>
      <c r="G103" s="4" t="s">
        <v>351</v>
      </c>
      <c r="H103" s="4">
        <v>3.99</v>
      </c>
      <c r="I103" s="5" t="s">
        <v>436</v>
      </c>
    </row>
    <row r="104" spans="1:9" x14ac:dyDescent="0.25">
      <c r="A104" s="3">
        <v>46015</v>
      </c>
      <c r="B104" s="4" t="s">
        <v>11</v>
      </c>
      <c r="C104" s="4"/>
      <c r="D104" s="4" t="s">
        <v>350</v>
      </c>
      <c r="E104" s="4"/>
      <c r="F104" s="4"/>
      <c r="G104" s="4" t="s">
        <v>352</v>
      </c>
      <c r="H104" s="4">
        <v>36.049999999999997</v>
      </c>
      <c r="I104" s="5" t="s">
        <v>436</v>
      </c>
    </row>
    <row r="105" spans="1:9" x14ac:dyDescent="0.25">
      <c r="A105" s="3">
        <v>46015</v>
      </c>
      <c r="B105" s="4" t="s">
        <v>277</v>
      </c>
      <c r="C105" s="4"/>
      <c r="D105" s="4" t="s">
        <v>278</v>
      </c>
      <c r="E105" s="4"/>
      <c r="F105" s="4"/>
      <c r="G105" s="4"/>
      <c r="H105" s="4">
        <v>1797.18</v>
      </c>
      <c r="I105" s="5">
        <v>0</v>
      </c>
    </row>
    <row r="106" spans="1:9" x14ac:dyDescent="0.25">
      <c r="A106" s="3">
        <v>46015</v>
      </c>
      <c r="B106" s="4" t="s">
        <v>277</v>
      </c>
      <c r="C106" s="4"/>
      <c r="D106" s="4" t="s">
        <v>278</v>
      </c>
      <c r="E106" s="4"/>
      <c r="F106" s="4"/>
      <c r="G106" s="4"/>
      <c r="H106" s="4">
        <v>14900.46</v>
      </c>
      <c r="I106" s="5">
        <v>0</v>
      </c>
    </row>
    <row r="107" spans="1:9" x14ac:dyDescent="0.25">
      <c r="A107" s="3">
        <v>46015</v>
      </c>
      <c r="B107" s="4" t="s">
        <v>53</v>
      </c>
      <c r="C107" s="4"/>
      <c r="D107" s="4" t="s">
        <v>353</v>
      </c>
      <c r="E107" s="4"/>
      <c r="F107" s="4"/>
      <c r="G107" s="4" t="s">
        <v>354</v>
      </c>
      <c r="H107" s="4">
        <v>1125</v>
      </c>
      <c r="I107" s="11">
        <v>74595996156</v>
      </c>
    </row>
    <row r="108" spans="1:9" x14ac:dyDescent="0.25">
      <c r="A108" s="3">
        <v>46015</v>
      </c>
      <c r="B108" s="4" t="s">
        <v>355</v>
      </c>
      <c r="C108" s="4"/>
      <c r="D108" s="4" t="s">
        <v>356</v>
      </c>
      <c r="E108" s="4"/>
      <c r="F108" s="4" t="s">
        <v>357</v>
      </c>
      <c r="G108" s="4" t="s">
        <v>444</v>
      </c>
      <c r="H108" s="4">
        <v>4000</v>
      </c>
      <c r="I108" s="10">
        <v>41741193262</v>
      </c>
    </row>
    <row r="109" spans="1:9" x14ac:dyDescent="0.25">
      <c r="A109" s="3">
        <v>46015</v>
      </c>
      <c r="B109" s="4" t="s">
        <v>355</v>
      </c>
      <c r="C109" s="4"/>
      <c r="D109" s="4" t="s">
        <v>356</v>
      </c>
      <c r="E109" s="4"/>
      <c r="F109" s="4" t="s">
        <v>358</v>
      </c>
      <c r="G109" s="4" t="s">
        <v>359</v>
      </c>
      <c r="H109" s="4">
        <v>1166.6600000000001</v>
      </c>
      <c r="I109" s="10">
        <v>60369211761</v>
      </c>
    </row>
    <row r="110" spans="1:9" x14ac:dyDescent="0.25">
      <c r="A110" s="3">
        <v>46015</v>
      </c>
      <c r="B110" s="4" t="s">
        <v>116</v>
      </c>
      <c r="C110" s="4"/>
      <c r="D110" s="4" t="s">
        <v>117</v>
      </c>
      <c r="E110" s="4"/>
      <c r="F110" s="4" t="s">
        <v>118</v>
      </c>
      <c r="G110" s="4"/>
      <c r="H110" s="4">
        <v>20000</v>
      </c>
      <c r="I110" s="5">
        <v>0</v>
      </c>
    </row>
    <row r="111" spans="1:9" x14ac:dyDescent="0.25">
      <c r="A111" s="3">
        <v>46020</v>
      </c>
      <c r="B111" s="4" t="s">
        <v>103</v>
      </c>
      <c r="C111" s="4"/>
      <c r="D111" s="4" t="s">
        <v>104</v>
      </c>
      <c r="E111" s="4"/>
      <c r="F111" s="4"/>
      <c r="G111" s="4" t="s">
        <v>105</v>
      </c>
      <c r="H111" s="4">
        <v>7996.65</v>
      </c>
      <c r="I111" s="9" t="s">
        <v>445</v>
      </c>
    </row>
    <row r="112" spans="1:9" x14ac:dyDescent="0.25">
      <c r="A112" s="3">
        <v>46020</v>
      </c>
      <c r="B112" s="4" t="s">
        <v>103</v>
      </c>
      <c r="C112" s="4"/>
      <c r="D112" s="4" t="s">
        <v>104</v>
      </c>
      <c r="E112" s="4"/>
      <c r="F112" s="4"/>
      <c r="G112" s="4" t="s">
        <v>105</v>
      </c>
      <c r="H112" s="4">
        <v>8631.25</v>
      </c>
      <c r="I112" s="9" t="s">
        <v>445</v>
      </c>
    </row>
    <row r="113" spans="1:9" x14ac:dyDescent="0.25">
      <c r="A113" s="3">
        <v>46020</v>
      </c>
      <c r="B113" s="4" t="s">
        <v>302</v>
      </c>
      <c r="C113" s="4"/>
      <c r="D113" s="4" t="s">
        <v>362</v>
      </c>
      <c r="E113" s="4"/>
      <c r="F113" s="4"/>
      <c r="G113" s="4" t="s">
        <v>363</v>
      </c>
      <c r="H113" s="4">
        <v>3840</v>
      </c>
      <c r="I113" s="5" t="s">
        <v>437</v>
      </c>
    </row>
    <row r="114" spans="1:9" x14ac:dyDescent="0.25">
      <c r="A114" s="3">
        <v>46020</v>
      </c>
      <c r="B114" s="4" t="s">
        <v>90</v>
      </c>
      <c r="C114" s="4"/>
      <c r="D114" s="4" t="s">
        <v>296</v>
      </c>
      <c r="E114" s="4"/>
      <c r="F114" s="4"/>
      <c r="G114" s="4" t="s">
        <v>297</v>
      </c>
      <c r="H114" s="4">
        <v>2400</v>
      </c>
      <c r="I114" s="9">
        <v>25404927890</v>
      </c>
    </row>
    <row r="115" spans="1:9" x14ac:dyDescent="0.25">
      <c r="A115" s="3">
        <v>46020</v>
      </c>
      <c r="B115" s="4" t="s">
        <v>38</v>
      </c>
      <c r="C115" s="4"/>
      <c r="D115" s="4" t="s">
        <v>272</v>
      </c>
      <c r="E115" s="4"/>
      <c r="F115" s="4"/>
      <c r="G115" s="4" t="s">
        <v>273</v>
      </c>
      <c r="H115" s="4">
        <v>131.25</v>
      </c>
      <c r="I115" s="5" t="s">
        <v>427</v>
      </c>
    </row>
    <row r="116" spans="1:9" x14ac:dyDescent="0.25">
      <c r="A116" s="3">
        <v>46020</v>
      </c>
      <c r="B116" s="4" t="s">
        <v>38</v>
      </c>
      <c r="C116" s="4"/>
      <c r="D116" s="4" t="s">
        <v>364</v>
      </c>
      <c r="E116" s="4"/>
      <c r="F116" s="4"/>
      <c r="G116" s="4" t="s">
        <v>365</v>
      </c>
      <c r="H116" s="4">
        <v>138.75</v>
      </c>
      <c r="I116" s="5" t="s">
        <v>438</v>
      </c>
    </row>
    <row r="117" spans="1:9" x14ac:dyDescent="0.25">
      <c r="A117" s="3">
        <v>46020</v>
      </c>
      <c r="B117" s="4" t="s">
        <v>38</v>
      </c>
      <c r="C117" s="4"/>
      <c r="D117" s="4" t="s">
        <v>364</v>
      </c>
      <c r="E117" s="4"/>
      <c r="F117" s="4"/>
      <c r="G117" s="4" t="s">
        <v>366</v>
      </c>
      <c r="H117" s="4">
        <v>138.75</v>
      </c>
      <c r="I117" s="5" t="s">
        <v>438</v>
      </c>
    </row>
    <row r="118" spans="1:9" x14ac:dyDescent="0.25">
      <c r="A118" s="3">
        <v>46020</v>
      </c>
      <c r="B118" s="4" t="s">
        <v>53</v>
      </c>
      <c r="C118" s="4"/>
      <c r="D118" s="4" t="s">
        <v>54</v>
      </c>
      <c r="E118" s="4"/>
      <c r="F118" s="4"/>
      <c r="G118" s="4" t="s">
        <v>367</v>
      </c>
      <c r="H118" s="4">
        <v>1726.56</v>
      </c>
      <c r="I118" s="5" t="s">
        <v>439</v>
      </c>
    </row>
    <row r="119" spans="1:9" x14ac:dyDescent="0.25">
      <c r="A119" s="3">
        <v>46020</v>
      </c>
      <c r="B119" s="4" t="s">
        <v>53</v>
      </c>
      <c r="C119" s="4"/>
      <c r="D119" s="4" t="s">
        <v>368</v>
      </c>
      <c r="E119" s="4"/>
      <c r="F119" s="4"/>
      <c r="G119" s="4" t="s">
        <v>369</v>
      </c>
      <c r="H119" s="4">
        <v>2100</v>
      </c>
      <c r="I119" s="11">
        <v>68925594432</v>
      </c>
    </row>
    <row r="120" spans="1:9" hidden="1" x14ac:dyDescent="0.25">
      <c r="A120" s="3">
        <v>46020</v>
      </c>
      <c r="B120" s="4" t="s">
        <v>41</v>
      </c>
      <c r="C120" s="4"/>
      <c r="D120" s="4" t="s">
        <v>42</v>
      </c>
      <c r="E120" s="4"/>
      <c r="F120" s="4" t="s">
        <v>371</v>
      </c>
      <c r="G120" s="4" t="s">
        <v>365</v>
      </c>
      <c r="H120" s="4">
        <v>138.75</v>
      </c>
      <c r="I120" s="5"/>
    </row>
    <row r="121" spans="1:9" hidden="1" x14ac:dyDescent="0.25">
      <c r="A121" s="3">
        <v>46021</v>
      </c>
      <c r="B121" s="4" t="s">
        <v>41</v>
      </c>
      <c r="C121" s="4"/>
      <c r="D121" s="4" t="s">
        <v>42</v>
      </c>
      <c r="E121" s="4"/>
      <c r="F121" s="4" t="s">
        <v>371</v>
      </c>
      <c r="G121" s="4" t="s">
        <v>366</v>
      </c>
      <c r="H121" s="4">
        <v>138.75</v>
      </c>
      <c r="I121" s="5"/>
    </row>
    <row r="122" spans="1:9" x14ac:dyDescent="0.25">
      <c r="A122" s="3">
        <v>46022</v>
      </c>
      <c r="B122" s="4" t="s">
        <v>38</v>
      </c>
      <c r="C122" s="4"/>
      <c r="D122" s="4" t="s">
        <v>375</v>
      </c>
      <c r="E122" s="4"/>
      <c r="F122" s="4"/>
      <c r="G122" s="4" t="s">
        <v>376</v>
      </c>
      <c r="H122" s="4">
        <v>6775.03</v>
      </c>
      <c r="I122" s="5" t="s">
        <v>440</v>
      </c>
    </row>
    <row r="123" spans="1:9" x14ac:dyDescent="0.25">
      <c r="A123" s="3">
        <v>46022</v>
      </c>
      <c r="B123" s="4" t="s">
        <v>377</v>
      </c>
      <c r="C123" s="4"/>
      <c r="D123" s="4" t="s">
        <v>378</v>
      </c>
      <c r="E123" s="4"/>
      <c r="F123" s="4"/>
      <c r="G123" s="4" t="s">
        <v>379</v>
      </c>
      <c r="H123" s="4">
        <v>4775.32</v>
      </c>
      <c r="I123" s="5" t="s">
        <v>441</v>
      </c>
    </row>
    <row r="124" spans="1:9" x14ac:dyDescent="0.25">
      <c r="A124" s="3">
        <v>46022</v>
      </c>
      <c r="B124" s="4" t="s">
        <v>355</v>
      </c>
      <c r="C124" s="4"/>
      <c r="D124" s="4" t="s">
        <v>356</v>
      </c>
      <c r="E124" s="4"/>
      <c r="F124" s="4" t="s">
        <v>358</v>
      </c>
      <c r="G124" s="4" t="s">
        <v>359</v>
      </c>
      <c r="H124" s="4">
        <v>1166.7</v>
      </c>
      <c r="I124" s="10">
        <v>60369211761</v>
      </c>
    </row>
  </sheetData>
  <autoFilter ref="A1:I124" xr:uid="{0F862A7B-A260-4DA4-8627-30E28F0F5B33}">
    <filterColumn colId="1">
      <filters>
        <filter val="12911"/>
        <filter val="231113"/>
        <filter val="23129"/>
        <filter val="231411"/>
        <filter val="23151"/>
        <filter val="231621"/>
        <filter val="232121"/>
        <filter val="232211"/>
        <filter val="232214"/>
        <filter val="232231"/>
        <filter val="232251"/>
        <filter val="232311"/>
        <filter val="232312"/>
        <filter val="232313"/>
        <filter val="232321"/>
        <filter val="232322"/>
        <filter val="232343"/>
        <filter val="232361"/>
        <filter val="232379"/>
        <filter val="232389"/>
        <filter val="232931"/>
        <filter val="232999"/>
        <filter val="234312"/>
        <filter val="237223"/>
        <filter val="23921"/>
        <filter val="23955"/>
        <filter val="242123"/>
        <filter val="242124"/>
        <filter val="242231"/>
        <filter val="242271"/>
        <filter val="32372"/>
        <filter val="32911"/>
        <filter val="32951"/>
        <filter val="34349"/>
        <filter val="36611"/>
        <filter val="367211"/>
        <filter val="367212"/>
        <filter val="367213"/>
        <filter val="37212"/>
        <filter val="37217"/>
        <filter val="37223"/>
        <filter val="38119"/>
        <filter val="38119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Dnevnik_knjiženja_proračuna</vt:lpstr>
      <vt:lpstr>Sheet1</vt:lpstr>
      <vt:lpstr>Dnevnik_knjiženja_proračuna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mzaninovic</dc:creator>
  <cp:lastModifiedBy>Petra Pavicic</cp:lastModifiedBy>
  <dcterms:created xsi:type="dcterms:W3CDTF">2026-01-13T08:57:10Z</dcterms:created>
  <dcterms:modified xsi:type="dcterms:W3CDTF">2026-01-20T09:46:02Z</dcterms:modified>
</cp:coreProperties>
</file>